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firstSheet="1" activeTab="1"/>
  </bookViews>
  <sheets>
    <sheet name="indicatore 2019 data pagamento" sheetId="1" r:id="rId1"/>
    <sheet name="Elenco scad.saldate 1 trim" sheetId="2" r:id="rId2"/>
  </sheets>
  <definedNames/>
  <calcPr fullCalcOnLoad="1"/>
</workbook>
</file>

<file path=xl/sharedStrings.xml><?xml version="1.0" encoding="utf-8"?>
<sst xmlns="http://schemas.openxmlformats.org/spreadsheetml/2006/main" count="6698" uniqueCount="1669">
  <si>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</si>
  <si>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</si>
  <si>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</si>
  <si>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</si>
  <si>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</si>
  <si>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</si>
  <si>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</si>
  <si>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</si>
  <si>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</si>
  <si>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</si>
  <si>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</si>
  <si>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</si>
  <si>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</si>
  <si>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</si>
  <si>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</si>
  <si>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</si>
  <si>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</si>
  <si>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</si>
  <si>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</si>
  <si>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</si>
  <si>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</si>
  <si>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</si>
  <si>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</si>
  <si>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</si>
  <si>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</si>
  <si>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</si>
  <si>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</si>
  <si>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</si>
  <si>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</si>
  <si>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</si>
  <si>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</si>
  <si>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</si>
  <si>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FF</t>
  </si>
  <si>
    <t>083FE</t>
  </si>
  <si>
    <t>SERVIZI ANTINCENDIO SNC DI OSLER ANDREA</t>
  </si>
  <si>
    <t>PERGINE VALSUGANA</t>
  </si>
  <si>
    <t>ACCR. C/C BANCARIO 60 GG. F.M.</t>
  </si>
  <si>
    <t>083FE 31/08/2018 119 porte REI APSP e 1 porta REI CdN</t>
  </si>
  <si>
    <t>ZCE21AA1D2</t>
  </si>
  <si>
    <t>Manutenzione Impianti - Sede</t>
  </si>
  <si>
    <t>E</t>
  </si>
  <si>
    <t>4/525</t>
  </si>
  <si>
    <t>PROGETTO SALUTE SRL</t>
  </si>
  <si>
    <t>TRENTO</t>
  </si>
  <si>
    <t>ACCR. C/C BANCARIO 60 GG D.F.</t>
  </si>
  <si>
    <t>4/525 visita preassuntiva Marini E.M.</t>
  </si>
  <si>
    <t>Z2421AB1C5</t>
  </si>
  <si>
    <t>Consulenze mediche</t>
  </si>
  <si>
    <t>4/576</t>
  </si>
  <si>
    <t>4/576 visita Filz, Lovato, Mittempergher, Stenico</t>
  </si>
  <si>
    <t>CROCE ROSSA ITALIANA - Comitato Locale Altipiani</t>
  </si>
  <si>
    <t>FOLGARIA</t>
  </si>
  <si>
    <t>ACCR. C/C BANCARIO 30 GG. D.F.</t>
  </si>
  <si>
    <t>Trasporto ospiti CD ottobre 2018</t>
  </si>
  <si>
    <t>ZDF20D7E7E</t>
  </si>
  <si>
    <t>Trasporto ospiti</t>
  </si>
  <si>
    <t>11/PA</t>
  </si>
  <si>
    <t>FOGLIA FEDERICO</t>
  </si>
  <si>
    <t>LAVARONE</t>
  </si>
  <si>
    <t>Documento N° 11/PA 12/12/2018</t>
  </si>
  <si>
    <t>Servizio di FKT</t>
  </si>
  <si>
    <t>2018   349/P</t>
  </si>
  <si>
    <t>TEMPUS SCS ONLUS</t>
  </si>
  <si>
    <t>FONZASO</t>
  </si>
  <si>
    <t>Appalto lavanderia settembre</t>
  </si>
  <si>
    <t>73101037D3</t>
  </si>
  <si>
    <t>Appalto lavanderia</t>
  </si>
  <si>
    <t>TN0118HPA001196</t>
  </si>
  <si>
    <t>UNIFARM S.P.A.</t>
  </si>
  <si>
    <t>RAVINA</t>
  </si>
  <si>
    <t>ACCREDITO SU C/C BANCARIO</t>
  </si>
  <si>
    <t>Tester Bowie Dick</t>
  </si>
  <si>
    <t>Acq. farmaci e materiale sanitario</t>
  </si>
  <si>
    <t>RENATO MOLINARI SRL</t>
  </si>
  <si>
    <t>LEVICO TERME</t>
  </si>
  <si>
    <t>Acquisto Centrifuga asciugaverdure 20 litri</t>
  </si>
  <si>
    <t>Z1A25045CB</t>
  </si>
  <si>
    <t>Acq. stoviglie, tovagliato, artic.cucina</t>
  </si>
  <si>
    <t>U.P.I.P.A.  S.c.</t>
  </si>
  <si>
    <t>corso Preposto Balan Mihaela</t>
  </si>
  <si>
    <t>Z8821FA6FA</t>
  </si>
  <si>
    <t>Corsi di formazione</t>
  </si>
  <si>
    <t>12/0</t>
  </si>
  <si>
    <t>MARENGA S.R.L.</t>
  </si>
  <si>
    <t>ROVERETO</t>
  </si>
  <si>
    <t>Documento N° 12/0 30/09/2018</t>
  </si>
  <si>
    <t>Acquisto materiali manutenzione varia</t>
  </si>
  <si>
    <t>112/PA</t>
  </si>
  <si>
    <t>Creazioni Futura S.r.l.</t>
  </si>
  <si>
    <t>ALTAVILLA VICENTINA</t>
  </si>
  <si>
    <t>Documento N° 112/PA 30/09/2018</t>
  </si>
  <si>
    <t>Acquisto divise per il personale</t>
  </si>
  <si>
    <t>TN0118HPA001197</t>
  </si>
  <si>
    <t>2 sfigmomanometri digitali</t>
  </si>
  <si>
    <t>Z7E24FCBB7</t>
  </si>
  <si>
    <t>ICA SYSTEMSRL .</t>
  </si>
  <si>
    <t>CASTAGNOLE DI PAESE</t>
  </si>
  <si>
    <t>18000732 31/10/2018 IMPORTI ERRATI ospite giorno OTTOBRE</t>
  </si>
  <si>
    <t>Z572493B77</t>
  </si>
  <si>
    <t>Acq. detersivi per lavanderia</t>
  </si>
  <si>
    <t>COOPERATIVA  NOVANTA  Soc. Coop. di Solid. Sociale</t>
  </si>
  <si>
    <t>18300184 29/10/2018 sesta rata intervento 19</t>
  </si>
  <si>
    <t>ZB5231EA37</t>
  </si>
  <si>
    <t>Altri servizi di assistenza alla persona</t>
  </si>
  <si>
    <t>18300185 1 e 2 acconto intervento 19 Carpentari</t>
  </si>
  <si>
    <t>16/PA</t>
  </si>
  <si>
    <t>TARGHER  Supermercato di Famiglia</t>
  </si>
  <si>
    <t>ACCR. C/C BANCARIO 30 GG. F.M.</t>
  </si>
  <si>
    <t>16/PA acquisto acqua ottobre</t>
  </si>
  <si>
    <t>Acquisto generi alimentari</t>
  </si>
  <si>
    <t>5490/A</t>
  </si>
  <si>
    <t>GRUPPO NORD PETROLI S.r.l.</t>
  </si>
  <si>
    <t>BORGO VALSUGANA</t>
  </si>
  <si>
    <t>5490/A carburante pulmino agosto-ottobre</t>
  </si>
  <si>
    <t xml:space="preserve">Acquisto carbur. e lubrif. per autotraz </t>
  </si>
  <si>
    <t>0E0300020</t>
  </si>
  <si>
    <t>CAPPELLETTI  S.r.l.</t>
  </si>
  <si>
    <t>0E0300020 Carne e salumi novembre</t>
  </si>
  <si>
    <t>ZBC1C26DAD</t>
  </si>
  <si>
    <t>COMUNE DI FOLGARIA</t>
  </si>
  <si>
    <t>10710 acconto acqua CdN 2018</t>
  </si>
  <si>
    <t>Acqua - C.d.N.</t>
  </si>
  <si>
    <t>10709 acconto acqua CdN 2018</t>
  </si>
  <si>
    <t>10688 Acconto acqua sede 2018</t>
  </si>
  <si>
    <t>Acqua - Sede</t>
  </si>
  <si>
    <t>DOLOMITI ENERGIA  S.p.a.</t>
  </si>
  <si>
    <t>41804500667 energia elettrica sede novembre</t>
  </si>
  <si>
    <t>Energia elettrica - Sede</t>
  </si>
  <si>
    <t>41804502225 energia elettrica CdN novembre</t>
  </si>
  <si>
    <t>Energia elettrica - C.d.N.</t>
  </si>
  <si>
    <t>8C00257263</t>
  </si>
  <si>
    <t>TELECOM  ITALIA S.P.A.</t>
  </si>
  <si>
    <t>MILANO</t>
  </si>
  <si>
    <t>8C00257263 ottobre novembre 0464721345</t>
  </si>
  <si>
    <t>Telefoniche fisso-Sede</t>
  </si>
  <si>
    <t>8C00257285</t>
  </si>
  <si>
    <t>8C00257285 ottobre novembre 0464721174</t>
  </si>
  <si>
    <t>ML</t>
  </si>
  <si>
    <t>A</t>
  </si>
  <si>
    <t>A.P.S.P.  S. SPIRITO - FONDAZIONE MONTEL</t>
  </si>
  <si>
    <t>Rimborso oneri Direttore a scavalco SETTEMBRE 2018</t>
  </si>
  <si>
    <t>ESAFIN S.a.S. di Pavanelli Tullio</t>
  </si>
  <si>
    <t>Polizze assicurative anno 2019.</t>
  </si>
  <si>
    <t>Z70267B5E9</t>
  </si>
  <si>
    <t>PRESTITALIA  S.p.a.</t>
  </si>
  <si>
    <t>ROMA</t>
  </si>
  <si>
    <t>Contratto di prestito contro cessione del credito de quinto dello stipendio n. 0001017386 - mese di DICEMBRE 2018</t>
  </si>
  <si>
    <t>INPDAP - GESTIONE CREDITO PP.E.L.</t>
  </si>
  <si>
    <t>XXX8101285004510229XXX</t>
  </si>
  <si>
    <t>C.G.I.L.</t>
  </si>
  <si>
    <t>Trattenute sindacali mese di DICEMBRE 2018</t>
  </si>
  <si>
    <t>F.P.S.  CISL DEL TRENTINO</t>
  </si>
  <si>
    <t>PAGAMENTO 30 GG. RICEVIM. FATT</t>
  </si>
  <si>
    <t>UIL-ENTI LOCALI DEL TRENTINO</t>
  </si>
  <si>
    <t>BOSCOLO ANNAROSA</t>
  </si>
  <si>
    <t>rovereto</t>
  </si>
  <si>
    <t>Servizio medico DICEMBRE 2018</t>
  </si>
  <si>
    <t>Servizio medico</t>
  </si>
  <si>
    <t>4/602</t>
  </si>
  <si>
    <t>4/602 visita Fonte</t>
  </si>
  <si>
    <t>000385/18</t>
  </si>
  <si>
    <t>S.ECO Servizi Ecologici S.r.l.</t>
  </si>
  <si>
    <t>VERONA</t>
  </si>
  <si>
    <t>385/18 servizio rifiuti speciali ottobre</t>
  </si>
  <si>
    <t>ZE61B8F874</t>
  </si>
  <si>
    <t>Servizio smaltimento rifiuti speciali</t>
  </si>
  <si>
    <t>00010/02</t>
  </si>
  <si>
    <t>PANIFICIO BARBETTI GUIDO S.n.c.</t>
  </si>
  <si>
    <t>PANE ottobre</t>
  </si>
  <si>
    <t>ZC41B9E272</t>
  </si>
  <si>
    <t>P/217</t>
  </si>
  <si>
    <t>HCH s.p.a.</t>
  </si>
  <si>
    <t>Reggio Emilia</t>
  </si>
  <si>
    <t>P/217 acquisto 24 ruote</t>
  </si>
  <si>
    <t>Z642501EE9</t>
  </si>
  <si>
    <t>00011/02</t>
  </si>
  <si>
    <t>pane novembre</t>
  </si>
  <si>
    <t>CASSA RURALE VALLAGARINA BCC SOCIETA' COOPERATIVA</t>
  </si>
  <si>
    <t>ALA</t>
  </si>
  <si>
    <t>A COPERTURA OPER. D'INIZ.</t>
  </si>
  <si>
    <t>Copertura pagamento n. 8006673 dd. 10/12/2018</t>
  </si>
  <si>
    <t>Rimborso oneri Direttore a scavalco OTTOBRE 2018</t>
  </si>
  <si>
    <t>DIVERSI</t>
  </si>
  <si>
    <t>Copertura stipendi da n. 8043068 a 8043154</t>
  </si>
  <si>
    <t>SANIFONDS TRENTINO</t>
  </si>
  <si>
    <t>Saldo Sanifonds 2018 - A.P.S.P. "Casa Laner" di Folgaria</t>
  </si>
  <si>
    <t>41804756374 riscaldamento CdN NOVEMBRE</t>
  </si>
  <si>
    <t>Riscaldamento - C.d.N.</t>
  </si>
  <si>
    <t>41804795793 riscaldamento sede NOVEMBRE</t>
  </si>
  <si>
    <t>Riscaldamento - Sede</t>
  </si>
  <si>
    <t>3/E</t>
  </si>
  <si>
    <t>TOMIO MARTINA</t>
  </si>
  <si>
    <t>Invio mod. Redditi e IRAP 2018</t>
  </si>
  <si>
    <t>ZD022C98C2</t>
  </si>
  <si>
    <t>Consulenze amministrative e gestionali</t>
  </si>
  <si>
    <t>7X00131836</t>
  </si>
  <si>
    <t>TIM TELECOM ITALIA SPA</t>
  </si>
  <si>
    <t>7X00131836 canone novembre dicembre 2018</t>
  </si>
  <si>
    <t>Telefoniche cellulare</t>
  </si>
  <si>
    <t>276/PA</t>
  </si>
  <si>
    <t>STUDIO ROMANINI MAURA</t>
  </si>
  <si>
    <t>Rovereto</t>
  </si>
  <si>
    <t>276/PA invio mod. 770/2018</t>
  </si>
  <si>
    <t>ZE82201722</t>
  </si>
  <si>
    <t>41900035858 energia elettrica sede DICEMBRE 2018</t>
  </si>
  <si>
    <t>1/E</t>
  </si>
  <si>
    <t>DACCORDO ANNA</t>
  </si>
  <si>
    <t>Nomi</t>
  </si>
  <si>
    <t>1/E psicologa ottobre-dicembre 2018</t>
  </si>
  <si>
    <t>Consulenze psicologiche</t>
  </si>
  <si>
    <t>41900037221 energia elettrica CdN dicembre 2018</t>
  </si>
  <si>
    <t>12/PA</t>
  </si>
  <si>
    <t>12/PA servizio fisioterapia DICEMBRE 2018</t>
  </si>
  <si>
    <t>41900072022 riscaldamento dicembre 2018</t>
  </si>
  <si>
    <t>41900064724 riscaldamento sede dicembre 2018</t>
  </si>
  <si>
    <t>1790/A</t>
  </si>
  <si>
    <t>CARLEVARI S.r.l.</t>
  </si>
  <si>
    <t>TORREGLIA</t>
  </si>
  <si>
    <t>1790/A frutta e verdura ottobre</t>
  </si>
  <si>
    <t>ZBC1BE5689</t>
  </si>
  <si>
    <t>104309/D</t>
  </si>
  <si>
    <t>MARCHI S.P.A.</t>
  </si>
  <si>
    <t>THIENE</t>
  </si>
  <si>
    <t>104309/D formaggi e latticini ottobre</t>
  </si>
  <si>
    <t>ZDA1BB62D6</t>
  </si>
  <si>
    <t>104310/D</t>
  </si>
  <si>
    <t>104310/D tortellini ottobre</t>
  </si>
  <si>
    <t>Z621CE6BC7</t>
  </si>
  <si>
    <t>104308/D</t>
  </si>
  <si>
    <t>104308/D generi vari ottobre</t>
  </si>
  <si>
    <t>IRIDEOS SPA</t>
  </si>
  <si>
    <t>0012000117 accesso internet novembre dicembre 2018</t>
  </si>
  <si>
    <t>Accesso e utilizzo Internet</t>
  </si>
  <si>
    <t>19/PA</t>
  </si>
  <si>
    <t>Acquisto acqua</t>
  </si>
  <si>
    <t>Copertura pagamento 7847176 del 12/10/2018</t>
  </si>
  <si>
    <t>Copertura pagamento 7736237 del 21/08/2018</t>
  </si>
  <si>
    <t>Copertura pagamento n. 7702529 del 03/08/2018</t>
  </si>
  <si>
    <t>MIN. DELLE FIN.-DIREZ.ENTRATE</t>
  </si>
  <si>
    <t>Copertura F24 8061638 dd. 21/12/2018</t>
  </si>
  <si>
    <t>Pagamento n. 7766380 del 05/09/2018</t>
  </si>
  <si>
    <t>Contratto di prestito contro cessione del credito de quinto dello stipendio n. 0001017386 - mese di GENNAIO 2019</t>
  </si>
  <si>
    <t>XXX9100185004510229XXX</t>
  </si>
  <si>
    <t>FE.N.A.L.T.</t>
  </si>
  <si>
    <t>Trattenute sindacali mese di GENNAIO 2019</t>
  </si>
  <si>
    <t>Doc. N° 3 servizio medico mese di gennaio 2019</t>
  </si>
  <si>
    <t>APSS - SERVIZIO CONVENZIONI</t>
  </si>
  <si>
    <t>Imposta di bollo accordo negoziale FKT anno 2019 e relativo contratto di nomina del responsabile trattamento dati personali - APSP Folgaria</t>
  </si>
  <si>
    <t>000428/18</t>
  </si>
  <si>
    <t>428 rifiuti speciali novembre 2018</t>
  </si>
  <si>
    <t>0E0300022</t>
  </si>
  <si>
    <t>OE0300022 dicembre 2018</t>
  </si>
  <si>
    <t>193/PA</t>
  </si>
  <si>
    <t>DIGITAL OFFICE S.r.l.</t>
  </si>
  <si>
    <t>193/PA 31/12/2018 copie ottobre - dicembre 2018</t>
  </si>
  <si>
    <t>Z2A1C3F0D4</t>
  </si>
  <si>
    <t>Manutenzione macchine ufficio</t>
  </si>
  <si>
    <t>000054FS</t>
  </si>
  <si>
    <t>ANGELI AUTOMAZIONI S.R.L.</t>
  </si>
  <si>
    <t>000054FS 21/12/2018 manutenzione cancelletto int.14/12/18</t>
  </si>
  <si>
    <t>ZDB22B157F</t>
  </si>
  <si>
    <t>105191/D</t>
  </si>
  <si>
    <t>105191/D 31/12/2018 dicembre 2018</t>
  </si>
  <si>
    <t>105190/D</t>
  </si>
  <si>
    <t>105190/D 31/12/2018 dicembre 2018</t>
  </si>
  <si>
    <t>88/PAE</t>
  </si>
  <si>
    <t>LAGARINA IMPIANTI di Zanon Paolo</t>
  </si>
  <si>
    <t>VILLA LAGARINA</t>
  </si>
  <si>
    <t>Pulsantiere digitali per porte antincendio</t>
  </si>
  <si>
    <t>Z4824D9528</t>
  </si>
  <si>
    <t>Impianti generici</t>
  </si>
  <si>
    <t>105192/D</t>
  </si>
  <si>
    <t>105192/D 31/12/2018 dicembre 2018</t>
  </si>
  <si>
    <t>90/PAE</t>
  </si>
  <si>
    <t>90/PAE manutenzione straordinaria luglio-settembre</t>
  </si>
  <si>
    <t>Z4221EE3A0</t>
  </si>
  <si>
    <t>2203/A</t>
  </si>
  <si>
    <t>2203/A 31/12/2018 uova dicembre</t>
  </si>
  <si>
    <t>2204/A</t>
  </si>
  <si>
    <t>2204/A 31/12/2018 frutta e verdura dicembre 2018</t>
  </si>
  <si>
    <t>7078_A</t>
  </si>
  <si>
    <t xml:space="preserve"> 7078_A carburante dicembre 2018</t>
  </si>
  <si>
    <t>000480/18</t>
  </si>
  <si>
    <t>000480/18 31/12/2018 dicembre 2018</t>
  </si>
  <si>
    <t>000189/03</t>
  </si>
  <si>
    <t>AMORE RAFFAELE SNC di A.M.&amp; C.</t>
  </si>
  <si>
    <t>0189/03 31/12/2018 piatti biodegr.</t>
  </si>
  <si>
    <t>Z5D264E607</t>
  </si>
  <si>
    <t>18300258 31/12/2018 iscrizione SANIFOND int. 19/2018</t>
  </si>
  <si>
    <t>Z9020D48D8</t>
  </si>
  <si>
    <t>D51E17000230003</t>
  </si>
  <si>
    <t>00012/A02</t>
  </si>
  <si>
    <t>Documento N° 00012/A02 31/12/2018</t>
  </si>
  <si>
    <t>208-P-2018</t>
  </si>
  <si>
    <t>riparazione lavastoviglie 208-P-2018 31/12/2018</t>
  </si>
  <si>
    <t>Z122493D75</t>
  </si>
  <si>
    <t>Manutenzione attrezzature e arredi - Sed</t>
  </si>
  <si>
    <t>GENNAIO - FEBBRAIO 2019</t>
  </si>
  <si>
    <t>116/PAE</t>
  </si>
  <si>
    <t>Acquisto n.4 telefoni BUTTERFLY N° 116/PAE 31/12/2018</t>
  </si>
  <si>
    <t>Z6A250031D</t>
  </si>
  <si>
    <t>Attrezzatura varia</t>
  </si>
  <si>
    <t>2-P-2019</t>
  </si>
  <si>
    <t>2-P-2019 riparazione ferro da stiro+lavatrice</t>
  </si>
  <si>
    <t>1-P-2019</t>
  </si>
  <si>
    <t xml:space="preserve"> N° 1-P-2019 cartuccia filtrante </t>
  </si>
  <si>
    <t xml:space="preserve">Acq. detersivi e materiali per pulizie </t>
  </si>
  <si>
    <t>FT 05/PA</t>
  </si>
  <si>
    <t>VALDUGA MONICA</t>
  </si>
  <si>
    <t xml:space="preserve">N° FT 05 Ottobre- novem- dicem 2018 </t>
  </si>
  <si>
    <t>Z5D1CC68AA</t>
  </si>
  <si>
    <t>Spese anticipate c/terzi</t>
  </si>
  <si>
    <t>Documento N° 0E0000002 31/01/2019</t>
  </si>
  <si>
    <t>ESSITY ITALIA  S.P.A.</t>
  </si>
  <si>
    <t>ALTOPASCIO</t>
  </si>
  <si>
    <t>60 GG DATA  REGISTRAZ. PROT.</t>
  </si>
  <si>
    <t>40093460 Prodotti igiene</t>
  </si>
  <si>
    <t>Z4E21935E2</t>
  </si>
  <si>
    <t>Acq. prodotti igiene personale</t>
  </si>
  <si>
    <t>NAF</t>
  </si>
  <si>
    <t>41005380 reso n. 1 cartone vuoto</t>
  </si>
  <si>
    <t>Acq. presidi per incontinenza</t>
  </si>
  <si>
    <t>1789/A</t>
  </si>
  <si>
    <t>1789/A uova ottobre</t>
  </si>
  <si>
    <t>176 manutenzione attrezzature cucina</t>
  </si>
  <si>
    <t>Documento N° 40110893 10/11/2018</t>
  </si>
  <si>
    <t>Z1E1655018</t>
  </si>
  <si>
    <t>104427/D</t>
  </si>
  <si>
    <t>104427/D reso biscotti</t>
  </si>
  <si>
    <t>TN0118HPA001337</t>
  </si>
  <si>
    <t>TN0118HPA001337 n. 4 imbragature</t>
  </si>
  <si>
    <t>Z75249FCDC</t>
  </si>
  <si>
    <t>Attrezzatura assistenziale</t>
  </si>
  <si>
    <t>TN0118HPA001338</t>
  </si>
  <si>
    <t>TN0118HPA001338 N. 4 bacinelle acciaio per sterilizzazione</t>
  </si>
  <si>
    <t>X3C251394A</t>
  </si>
  <si>
    <t>000041FS</t>
  </si>
  <si>
    <t>41FS manutenzione cancelletto agosto-settembre</t>
  </si>
  <si>
    <t>ZDE25A76B4</t>
  </si>
  <si>
    <t>18300195 7^ acconto SILLA Ibrahim</t>
  </si>
  <si>
    <t>18000624 coso ospite giorno AGOSTO</t>
  </si>
  <si>
    <t>000044FS</t>
  </si>
  <si>
    <t>044FS canone manutenzione 2 semestre 2018</t>
  </si>
  <si>
    <t>5/1464</t>
  </si>
  <si>
    <t>RESS MULTISERVICES  S.R.L.</t>
  </si>
  <si>
    <t>LANA</t>
  </si>
  <si>
    <t>5/1464 n. 3 spazzole per aspirazione centralizzata</t>
  </si>
  <si>
    <t>ZEF2559F12</t>
  </si>
  <si>
    <t>000042-2018-FT P</t>
  </si>
  <si>
    <t>SINERGO TRENTO S.r.l.</t>
  </si>
  <si>
    <t>42-2018 Sedia ufficio</t>
  </si>
  <si>
    <t>Z0B257F674</t>
  </si>
  <si>
    <t>Arredi Uffici</t>
  </si>
  <si>
    <t>195 riparazione attrezzatura cucina</t>
  </si>
  <si>
    <t>1996/A</t>
  </si>
  <si>
    <t>uova novembre</t>
  </si>
  <si>
    <t>1997/A</t>
  </si>
  <si>
    <t>1997/A frutta e verdura novembre</t>
  </si>
  <si>
    <t>104810/D</t>
  </si>
  <si>
    <t>104810/D tortellini novembre</t>
  </si>
  <si>
    <t>104808/D</t>
  </si>
  <si>
    <t>104808/D generi alimentari vari</t>
  </si>
  <si>
    <t>104809/D</t>
  </si>
  <si>
    <t>104809/D formaggi e latticini novembre 2018</t>
  </si>
  <si>
    <t>23/0</t>
  </si>
  <si>
    <t>Documento N° 23/0 07/12/2018</t>
  </si>
  <si>
    <t>18000840 costo ospite giorno novembre</t>
  </si>
  <si>
    <t>95/PA</t>
  </si>
  <si>
    <t>CHIZZOLA S.R.L.</t>
  </si>
  <si>
    <t>MORI</t>
  </si>
  <si>
    <t>95/PA acq. gasolio gruppo elettrogeno</t>
  </si>
  <si>
    <t>ZEC25D1E05</t>
  </si>
  <si>
    <t>Acq. gasolio gruppo elettrogeno</t>
  </si>
  <si>
    <t>000050FS</t>
  </si>
  <si>
    <t>50FS materiale sostituito durante visita semestrale</t>
  </si>
  <si>
    <t>6/165</t>
  </si>
  <si>
    <t>S.I.E. S.p.a. - Società Iniziative Editoriali</t>
  </si>
  <si>
    <t>QUOTID.LADIGE 6/165 17/12/2018</t>
  </si>
  <si>
    <t>ZDB25C1793</t>
  </si>
  <si>
    <t>Sp.abbonam.,tv,giorn. e riviste x ospiti</t>
  </si>
  <si>
    <t>4/731</t>
  </si>
  <si>
    <t>PROGETTO SALUTE N° 4/731 21/12/2018 VISITE MEDICHE</t>
  </si>
  <si>
    <t>1285/PA</t>
  </si>
  <si>
    <t>FARMODERM S.R.L.</t>
  </si>
  <si>
    <t>Documento N° 1285/PA 20/12/2018</t>
  </si>
  <si>
    <t>Z5D264E702</t>
  </si>
  <si>
    <t>36E</t>
  </si>
  <si>
    <t>36E  trasporto ospiti CD dicembre 2018</t>
  </si>
  <si>
    <t xml:space="preserve">4/16 assistenza anno 2019  1° semestre medico competente </t>
  </si>
  <si>
    <t>20182SP10001469</t>
  </si>
  <si>
    <t>SELECTRA S.P.A.</t>
  </si>
  <si>
    <t>BOLZANO</t>
  </si>
  <si>
    <t xml:space="preserve">20182SP10001469 24/12/2018 </t>
  </si>
  <si>
    <t>20182SP10001470</t>
  </si>
  <si>
    <t>20182SP10001470 24/12/2018</t>
  </si>
  <si>
    <t xml:space="preserve">4/58 visita medica dip. LUBA KATARZINA MALGORZATA </t>
  </si>
  <si>
    <t>000345/PA</t>
  </si>
  <si>
    <t>GARBARI SERVIZI  S.R.L.</t>
  </si>
  <si>
    <t>ALTOPIANO DELLA VIGOLANA</t>
  </si>
  <si>
    <t>000345/PA 21/12/2018 int.19/10, 19/11 e 17/12/2018</t>
  </si>
  <si>
    <t>Z10244C1C5</t>
  </si>
  <si>
    <t>Servizio disinfestaz. e deratizzazione</t>
  </si>
  <si>
    <t>2E</t>
  </si>
  <si>
    <t>Trasporto gennaio 19 N° 2E 31/01/2019</t>
  </si>
  <si>
    <t>282/E</t>
  </si>
  <si>
    <t xml:space="preserve"> 282/E Corso BLSD</t>
  </si>
  <si>
    <t>ZA421FD8AF</t>
  </si>
  <si>
    <t>5 28/02/2019 FEBBRAIO 19</t>
  </si>
  <si>
    <t>P000375</t>
  </si>
  <si>
    <t>MONDIALTEX S.R.L.</t>
  </si>
  <si>
    <t>P000375 acqusito asciugamani</t>
  </si>
  <si>
    <t>Z5B24FCA20</t>
  </si>
  <si>
    <t>Acquisto Biancheria</t>
  </si>
  <si>
    <t>421/PA</t>
  </si>
  <si>
    <t>VALGARDA  S.r.l.</t>
  </si>
  <si>
    <t>PONTE SUL MINCIO</t>
  </si>
  <si>
    <t>421/PA 31/10/2018 Buono dordine n. 125/2018</t>
  </si>
  <si>
    <t>ZAA256F15D</t>
  </si>
  <si>
    <t>294 02</t>
  </si>
  <si>
    <t>ZZZ METALARREDINOX S.p.a.</t>
  </si>
  <si>
    <t>ZINGONIA-VERDELLINO</t>
  </si>
  <si>
    <t>294 02 riparazione lavapadelle</t>
  </si>
  <si>
    <t>ZE125A96E3</t>
  </si>
  <si>
    <t>5/990</t>
  </si>
  <si>
    <t>TECNOITALIA SRL</t>
  </si>
  <si>
    <t>5/990 cancelleria novembre</t>
  </si>
  <si>
    <t>Cancelleria</t>
  </si>
  <si>
    <t>483/P</t>
  </si>
  <si>
    <t>MORELLI GIUSEPPE S.r.l.</t>
  </si>
  <si>
    <t>ACCR. C/C BANCARIO 90 GG. D.F.</t>
  </si>
  <si>
    <t>483/P grebiuli in pvc</t>
  </si>
  <si>
    <t>Acquisti diversi</t>
  </si>
  <si>
    <t>000074-0C02</t>
  </si>
  <si>
    <t>QUALITA' E BENESSERE S.R.L.</t>
  </si>
  <si>
    <t>74-0C02 marchio Q&amp;B 2018</t>
  </si>
  <si>
    <t>ZE921B9B46</t>
  </si>
  <si>
    <t>Consulenze qualità</t>
  </si>
  <si>
    <t>259/E</t>
  </si>
  <si>
    <t>259/E corsi di formazione  2 semestre</t>
  </si>
  <si>
    <t>ANAC AUTORITA' NAZIONALE ANTICORRUZIONE</t>
  </si>
  <si>
    <t>ALLO SPORTELLO TESORIERE</t>
  </si>
  <si>
    <t>MAV ANAC SETT.DIC. 2018</t>
  </si>
  <si>
    <t>Rimborso oneri Direttore a scavalco NOVEMBRE 2018</t>
  </si>
  <si>
    <t>00028/05</t>
  </si>
  <si>
    <t>MEGAL CHIC DI TOMASI CRISTINA &amp; C.  S.A.S.</t>
  </si>
  <si>
    <t xml:space="preserve">00028/05 casco e piastra per capelli </t>
  </si>
  <si>
    <t>Z99263C641</t>
  </si>
  <si>
    <t xml:space="preserve">FIORERIA "LA  RUGIADA" di Targher Eliana </t>
  </si>
  <si>
    <t>PAGAM.CONT.ALTRE BANCHE</t>
  </si>
  <si>
    <t>2 14/02/2019 FIORI</t>
  </si>
  <si>
    <t>Z4F24b9547</t>
  </si>
  <si>
    <t>Acq. Beni consumo animazione</t>
  </si>
  <si>
    <t>Trattenute sindacali mese di FEBBRAIO 2019</t>
  </si>
  <si>
    <t>XXX9100285004510229XXX</t>
  </si>
  <si>
    <t>Contratto di prestito contro cessione del credito de quinto dello stipendio n. 0001017386 - mese di FEBBRAIO 2019</t>
  </si>
  <si>
    <t>trattenute FEBBRAIO 2019</t>
  </si>
  <si>
    <t>A copertura pagamento n. 8216507 dd 01/03/2019</t>
  </si>
  <si>
    <t>A copertura pagamenti n. 8219500 e 8219501 dd 04/03/2019</t>
  </si>
  <si>
    <t>COMM.SDD. DIST.7553  PU 8225479 07/03/2019</t>
  </si>
  <si>
    <t>COMM.SDD DIST.7110 PU 8234006 12/03/2019</t>
  </si>
  <si>
    <t>IMPOSTA BOLLO SU FATTURE - PU 8212347 28/02/2019</t>
  </si>
  <si>
    <t>000008-2018-E</t>
  </si>
  <si>
    <t>N° 000008- stelle di natale regime IVA errato</t>
  </si>
  <si>
    <t>Copertura pagamento n. 8150946 dd. 06/02/019</t>
  </si>
  <si>
    <t>TRENTINO  RISCOSSIONI S.p.a.</t>
  </si>
  <si>
    <t>Tassa rifiuti Comune Folgaria pagamento n. 8141958 del 01/02/2019</t>
  </si>
  <si>
    <t>Copertura pagamento n. 8135820 dd. 30/01/2019</t>
  </si>
  <si>
    <t>Copertura pagamento n. 8129015 dd. 28/01/2019</t>
  </si>
  <si>
    <t>Copertura stipendi da n. 8112604 a 8112693 di data 23/01/2019</t>
  </si>
  <si>
    <t>copertura pagamento F24 n. 8090603 del 16/01/2019</t>
  </si>
  <si>
    <t>Copertura pagamento n. 8088174 del 14/01/2019</t>
  </si>
  <si>
    <t>CASSA CENTRALE BANCA Spa</t>
  </si>
  <si>
    <t>VEDI NOTE</t>
  </si>
  <si>
    <t>Copertura pagamento n. 8084604 del 09/01/2019</t>
  </si>
  <si>
    <t>Copertura pagamento n. 8160557 dd. 11/02/2019</t>
  </si>
  <si>
    <t>Copertura pagamento n. 8188436 dd. 21/02/2019</t>
  </si>
  <si>
    <t>ARUBA S.p.a.</t>
  </si>
  <si>
    <t>PONTE SAN PIETRO</t>
  </si>
  <si>
    <t>ORDINE N. 82670860 FIRMA DIGITALE</t>
  </si>
  <si>
    <t>2018   439/P</t>
  </si>
  <si>
    <t>439/P 31/12/2018 - dicembre 2018</t>
  </si>
  <si>
    <t>16 PA</t>
  </si>
  <si>
    <t>N° 16 PA S.DO INTERV.19 2018</t>
  </si>
  <si>
    <t>2018   377/P</t>
  </si>
  <si>
    <t>377/P Appalto lavanderia ottobre</t>
  </si>
  <si>
    <t>2018   407/P</t>
  </si>
  <si>
    <t>407/P appalto lavanderia novembre</t>
  </si>
  <si>
    <t xml:space="preserve">CONTRIBUZIONE SANIFONDS 2019 - APSP CASA LANER </t>
  </si>
  <si>
    <t>JAM S.R.L. DEI F.LLI JEZEK &amp; C.</t>
  </si>
  <si>
    <t>2713 13/12/2018 CANONE MAN.ASCENSORI 2 SEM 2018</t>
  </si>
  <si>
    <t>ZAD1C6E0DC</t>
  </si>
  <si>
    <t>Manutenzione ascensori - Sede</t>
  </si>
  <si>
    <t>9-PA</t>
  </si>
  <si>
    <t>IDROTERM DI ZAMBONI ANDREA S.R.L.</t>
  </si>
  <si>
    <t>N° 9-PA Manut.straord.sost.guarnizioni flangiate pompe</t>
  </si>
  <si>
    <t>Z1224C18E3</t>
  </si>
  <si>
    <t>10-PA</t>
  </si>
  <si>
    <t>N° 10-PA manut.straordinaria novembre 2018</t>
  </si>
  <si>
    <t>Z902729543</t>
  </si>
  <si>
    <t>777 interv.straord.su asc.n.1 matr.235/90 batteria allarme</t>
  </si>
  <si>
    <t>ZDC26BA878</t>
  </si>
  <si>
    <t>18301035 corso IL CAVO ORALE 2018</t>
  </si>
  <si>
    <t>18301057 UPIPA corso aggiornamento preposti</t>
  </si>
  <si>
    <t>N° 1/E invio MOD.IVA2018</t>
  </si>
  <si>
    <t>2/001</t>
  </si>
  <si>
    <t>ZENDRON ELISABETTA</t>
  </si>
  <si>
    <t>CEMBRA LISIGNAGO</t>
  </si>
  <si>
    <t>N° 2/001 Compenso per attività di logopedista ott-dic.2018</t>
  </si>
  <si>
    <t>25/00</t>
  </si>
  <si>
    <t>25/00 pane gennaio IVA errata</t>
  </si>
  <si>
    <t>29/00</t>
  </si>
  <si>
    <t>NOTA ACC. 29/00 28/02/2019 storno fattura 25 emessa senza split</t>
  </si>
  <si>
    <t>470/D</t>
  </si>
  <si>
    <t>ELLISSE S.r.l.</t>
  </si>
  <si>
    <t>TORINO</t>
  </si>
  <si>
    <t>Verifica messa a terra  N° 470/D 31/12/2018</t>
  </si>
  <si>
    <t>Z5B25FFF78</t>
  </si>
  <si>
    <t>Manutenzione fabbricati-Sede</t>
  </si>
  <si>
    <t xml:space="preserve">progetto </t>
  </si>
  <si>
    <t>Z65219E5B4</t>
  </si>
  <si>
    <t>G63C18000080007</t>
  </si>
  <si>
    <t>Consulenza progetti innovativi</t>
  </si>
  <si>
    <t>21/PA</t>
  </si>
  <si>
    <t>Documento N° 21/PA 31/12/2018</t>
  </si>
  <si>
    <t>49/A</t>
  </si>
  <si>
    <t>49/A uova gennaio</t>
  </si>
  <si>
    <t>50/A</t>
  </si>
  <si>
    <t>50/A FRUTTA VERDURA gennaio</t>
  </si>
  <si>
    <t>100474/D</t>
  </si>
  <si>
    <t>100474/D 31/01/2019</t>
  </si>
  <si>
    <t>Z202637D71</t>
  </si>
  <si>
    <t>100475/D</t>
  </si>
  <si>
    <t xml:space="preserve"> 100475/D 31/01/2019</t>
  </si>
  <si>
    <t>77041967A8</t>
  </si>
  <si>
    <t>100476/D</t>
  </si>
  <si>
    <t>100476 FORMAGGI</t>
  </si>
  <si>
    <t>100477/D</t>
  </si>
  <si>
    <t>100477/D TORTELLINI</t>
  </si>
  <si>
    <t>5534463F55</t>
  </si>
  <si>
    <t>41900234602 GAS NOV.DIC.18</t>
  </si>
  <si>
    <t>Altre utenze - Sede</t>
  </si>
  <si>
    <t>20/2019/4</t>
  </si>
  <si>
    <t>LEONARDELLI SRL</t>
  </si>
  <si>
    <t>FORNO MICRO CANDY N° 20/2019/4 05/02/2019</t>
  </si>
  <si>
    <t>Z1B26E80E7</t>
  </si>
  <si>
    <t>3/P</t>
  </si>
  <si>
    <t>VIEMME DI MARCHIORI MARCELLO &amp; C.SNC</t>
  </si>
  <si>
    <t xml:space="preserve"> NASTRO CARTA 3/P 31/01/2019</t>
  </si>
  <si>
    <t>1114/A</t>
  </si>
  <si>
    <t>1114/A SC.29/01/19</t>
  </si>
  <si>
    <t>41900435117 ENERG.ELETTR.GENNAIO 2019</t>
  </si>
  <si>
    <t>41900438015 ENER.ELETTR.GENN.19 C.D.N</t>
  </si>
  <si>
    <t>41900554622 RISC.GENN.19 C.D.N.</t>
  </si>
  <si>
    <t>41900584349 RISC.SEDE GENN.19</t>
  </si>
  <si>
    <t>30/00</t>
  </si>
  <si>
    <t>pane gennaio 30/00 28/02/2019</t>
  </si>
  <si>
    <t>18300849 aggiornamento antincendio rischio elevato Tartarotti</t>
  </si>
  <si>
    <t>300/21</t>
  </si>
  <si>
    <t>AZ.PROV.LE PER SERV. SANIT.-P.A.T.</t>
  </si>
  <si>
    <t>N° 300/21 analisi acque e altre matrici ambientali dd. 17/12/2018</t>
  </si>
  <si>
    <t>Consulenze igiene e sicurezza</t>
  </si>
  <si>
    <t xml:space="preserve">18300869 formazione sicurezza neo assunti mod. A Stenico </t>
  </si>
  <si>
    <t>18300872 aggiornamento antincendio Filz Laura</t>
  </si>
  <si>
    <t>18300875 gestione residente con stomia Novella</t>
  </si>
  <si>
    <t>18300898 adesione Maltrattamento Zero 2018</t>
  </si>
  <si>
    <t>ZCB241A9F3</t>
  </si>
  <si>
    <t>18300955 formazione neo assunti mod. B Stenico Nicola</t>
  </si>
  <si>
    <t>18300961 sicurezza neoassunti mod. C Stenico Nicola</t>
  </si>
  <si>
    <t>18300969 corso FAD privacy</t>
  </si>
  <si>
    <t>18300985 aggiornamento RSPP-RLS Grott Gober</t>
  </si>
  <si>
    <t>8C00037129</t>
  </si>
  <si>
    <t>8C00037129 06/02/2019 DIC-GEN 0464 721345</t>
  </si>
  <si>
    <t>8C00040090</t>
  </si>
  <si>
    <t>8C00040090 06/02/2019 DIC-GEN 0464721174</t>
  </si>
  <si>
    <t xml:space="preserve">SERVIZIO ANTINCENDI E PROTEZIONE CIVILE - P.A.T. </t>
  </si>
  <si>
    <t>Corso antincendio n. 3 dipendenti cod. ACC011-19. ACC007-19. ACC009-19</t>
  </si>
  <si>
    <t>117/PAE</t>
  </si>
  <si>
    <t>117/PAE manutenzione impianto elettrico e antincendio 2018</t>
  </si>
  <si>
    <t>VB0180261</t>
  </si>
  <si>
    <t>CIT Srl</t>
  </si>
  <si>
    <t>VIGONZA</t>
  </si>
  <si>
    <t>VB0180261 n. 10 materassi +coprimaterasso cappuccio</t>
  </si>
  <si>
    <t>Z5F25CB653</t>
  </si>
  <si>
    <t>Arredi camere</t>
  </si>
  <si>
    <t>1287/E</t>
  </si>
  <si>
    <t>C.B.A. INFORMATICA S.R.L.</t>
  </si>
  <si>
    <t>Documento N° 1287/E 31/12/2018</t>
  </si>
  <si>
    <t>Z0D21263CC</t>
  </si>
  <si>
    <t>Canoni assistenza software e hardware</t>
  </si>
  <si>
    <t>1288/E</t>
  </si>
  <si>
    <t>1288/E 31/12/2018 Servizio portale personale DIC.2018</t>
  </si>
  <si>
    <t>ZF72475DF6</t>
  </si>
  <si>
    <t>3/PA</t>
  </si>
  <si>
    <t>BERTONCELLI ENRICO</t>
  </si>
  <si>
    <t>podologo agosto-dicembre 2018 N° 3/PA 11/03/2019</t>
  </si>
  <si>
    <t>Z6E1CC65</t>
  </si>
  <si>
    <t>Servizio podologico</t>
  </si>
  <si>
    <t>1/PA</t>
  </si>
  <si>
    <t>FILIPPI NICOLA</t>
  </si>
  <si>
    <t>ALBIANO</t>
  </si>
  <si>
    <t>Documento N° 1/PA 11/03/2019</t>
  </si>
  <si>
    <t>Compensi revisori dei conti</t>
  </si>
  <si>
    <t>ANDREAUS MARIA CRISTINA</t>
  </si>
  <si>
    <t>compenso membro esperto concorso fisioterapista  N° 4 15/03/2019</t>
  </si>
  <si>
    <t>Prestazioni occasionali</t>
  </si>
  <si>
    <t>Marzo N° 7 03/04/2019</t>
  </si>
  <si>
    <t>P/21</t>
  </si>
  <si>
    <t>P/21 30/01/2019 Acq. 3 letti Alzheimer con contributo</t>
  </si>
  <si>
    <t>Z5725B6ABB</t>
  </si>
  <si>
    <t>20192SP10000157</t>
  </si>
  <si>
    <t>2SP10000157 LED GOCCIA</t>
  </si>
  <si>
    <t>1970059/7</t>
  </si>
  <si>
    <t>CHINESPORT SPA</t>
  </si>
  <si>
    <t>UDINE</t>
  </si>
  <si>
    <t>1970059/7 TAVOLO FUNZIONALE F</t>
  </si>
  <si>
    <t>ZF32606F08</t>
  </si>
  <si>
    <t>Attrezzatura fisioterapica</t>
  </si>
  <si>
    <t>Serenity S.p.A</t>
  </si>
  <si>
    <t>ORTONA</t>
  </si>
  <si>
    <t>2650905040 31/01/2019</t>
  </si>
  <si>
    <t>BAGA160093</t>
  </si>
  <si>
    <t>2650905041 31/01/2019</t>
  </si>
  <si>
    <t>2650905042 31/01/2019</t>
  </si>
  <si>
    <t>2650905043 31/01/2019</t>
  </si>
  <si>
    <t>7/PA</t>
  </si>
  <si>
    <t>PRATO VERDE SRL</t>
  </si>
  <si>
    <t>CALLIANO</t>
  </si>
  <si>
    <t>RIPARAZIONE SPAZZANEVE N° 7/PA 28/02/2019</t>
  </si>
  <si>
    <t>ZD7270F9F9</t>
  </si>
  <si>
    <t>1225/A</t>
  </si>
  <si>
    <t>CARBURANTE FEBBRAIO 19 N° 1225/A 28/02/2019</t>
  </si>
  <si>
    <t>6/P</t>
  </si>
  <si>
    <t>COLORE PER IMBIANCAREN° 6/P 28/02/2019</t>
  </si>
  <si>
    <t>ENERGIA FEBBRAIO 19  N° 41900891175 14/03/2019</t>
  </si>
  <si>
    <t>ENERGIA FEBBRAIO 19 N° 41900893700 14/03/2019</t>
  </si>
  <si>
    <t>GAS FEBBRAIO 19 N° 41901064820 21/03/2019</t>
  </si>
  <si>
    <t>GAS FEBBRAIO 19 N° 41901070132 21/03/2019</t>
  </si>
  <si>
    <t>GAS SEDE FEBBRAIO 19 N° 41901005775 19/03/2019</t>
  </si>
  <si>
    <t>A.P.S.P. "CASA LANER" - SERVIZIO ECONOMATO</t>
  </si>
  <si>
    <t>Rimborso cassa economato 4 trimestre 2018</t>
  </si>
  <si>
    <t>4FPA</t>
  </si>
  <si>
    <t>BELLINI F.LLI  S.n.c.</t>
  </si>
  <si>
    <t>MANUT. IMP. ASPIRAZIONE FEBBRAIO N° 4FPA 27/02/2019</t>
  </si>
  <si>
    <t>ZEB26F386D</t>
  </si>
  <si>
    <t>18301073 27/12/2018 contributo c/gestione saldo 2018</t>
  </si>
  <si>
    <t>Spese per adesione associaz.di categoria</t>
  </si>
  <si>
    <t>11/00/20190021</t>
  </si>
  <si>
    <t>MART - MUSEO</t>
  </si>
  <si>
    <t>laboratori didattici del 6 e 20 febbraio 19 - ft.11/00/20190021 28/02/2019</t>
  </si>
  <si>
    <t>3 PA</t>
  </si>
  <si>
    <t>N° 3 PA GENNAIO 19</t>
  </si>
  <si>
    <t>Z5925FB46A</t>
  </si>
  <si>
    <t>FEBBRAIO 19 N° 00000046 28/02/2019</t>
  </si>
  <si>
    <t>ZD426D5A9F</t>
  </si>
  <si>
    <t>20192SP10000394</t>
  </si>
  <si>
    <t>Documento N° 20192SP10000394 28/02/2019</t>
  </si>
  <si>
    <t>46/PR</t>
  </si>
  <si>
    <t>BONORA ORTOFRUTTA S.R.L.</t>
  </si>
  <si>
    <t>VARONE DI RIVA DEL GARDA</t>
  </si>
  <si>
    <t>FEBBRAIO 19  N° 46/PR 28/02/2019</t>
  </si>
  <si>
    <t>ZE226E642E</t>
  </si>
  <si>
    <t>31/00</t>
  </si>
  <si>
    <t>Documento N° 31/00 28/02/2019</t>
  </si>
  <si>
    <t>100896/D</t>
  </si>
  <si>
    <t xml:space="preserve">N° 100896/D 28/02/2019 </t>
  </si>
  <si>
    <t>100897/D</t>
  </si>
  <si>
    <t>Documento N° 100897/D 28/02/2019</t>
  </si>
  <si>
    <t>100898/D</t>
  </si>
  <si>
    <t>Documento N° 100898/D 28/02/2019</t>
  </si>
  <si>
    <t>100899/D</t>
  </si>
  <si>
    <t>TORTELLINI N° 100899/D 28/02/2019</t>
  </si>
  <si>
    <t>Contratto di prestito contro cessione del credito de quinto dello stipendio n. 0001017386 - mese di MARZO 2019</t>
  </si>
  <si>
    <t>XXX9100385004510229XXX</t>
  </si>
  <si>
    <t>Trattenute sindacali mese di MARZO 2019</t>
  </si>
  <si>
    <t>trattenute MARZO 2019</t>
  </si>
  <si>
    <t xml:space="preserve"> N° 4/24 visite mediche dip.bottegal g., hueber e.</t>
  </si>
  <si>
    <t>8 /PA</t>
  </si>
  <si>
    <t>N° 8 /PA corso formazione PILATES FISIO - Rech Ilaria</t>
  </si>
  <si>
    <t>N° 4/77 visita dip.CARBONARI L, TOLDO T.</t>
  </si>
  <si>
    <t>4/88 Visita medica dip.FACCHINELLI ROSA</t>
  </si>
  <si>
    <t>000015/PA</t>
  </si>
  <si>
    <t>015/PA serv.rifiuti speciali gennaio</t>
  </si>
  <si>
    <t>2019     5/P</t>
  </si>
  <si>
    <t>5/P lavanderia gennaio 19</t>
  </si>
  <si>
    <t>35 /PA</t>
  </si>
  <si>
    <t>SMART POINT 2018 N° 35 /PA 31/01/2019</t>
  </si>
  <si>
    <t>ZDB26BB2FC</t>
  </si>
  <si>
    <t>72 /PA</t>
  </si>
  <si>
    <t>N° 72 /PA CONTR.C/GESTIONE 19 ACC.</t>
  </si>
  <si>
    <t>7X01077536</t>
  </si>
  <si>
    <t>GENN.FEBB. 19 N° 7X01077536 14/03/2019</t>
  </si>
  <si>
    <t>2019     1</t>
  </si>
  <si>
    <t>ALPSOLUTION  S.A.S. DI CARLI CESARE &amp; C.</t>
  </si>
  <si>
    <t>N° 1 /2019 Incarico amministratore di sistema 2019</t>
  </si>
  <si>
    <t>Z9D25F5ED0</t>
  </si>
  <si>
    <t>Documento N° 9 30/04/2019</t>
  </si>
  <si>
    <t>D.C. 173</t>
  </si>
  <si>
    <t>Attestazione di rinnovo periodico APSP Casa Laner Folgaria 6645 (2788-C)</t>
  </si>
  <si>
    <t>D.C. 170</t>
  </si>
  <si>
    <t>MAINES MARCO</t>
  </si>
  <si>
    <t xml:space="preserve">COMPENSO PER DOCENZA </t>
  </si>
  <si>
    <t>D.C. 172</t>
  </si>
  <si>
    <t>CORRADI CHIARA</t>
  </si>
  <si>
    <t>CASTELNUOVO VALSUGANA</t>
  </si>
  <si>
    <t>Compenso per commissario di selezione pubblica per assistente amministrativo.</t>
  </si>
  <si>
    <t>D.C. 171</t>
  </si>
  <si>
    <t>ZAMPEDRI  SANDRA</t>
  </si>
  <si>
    <t>Trattenute sindacali mese di APRILE 2019</t>
  </si>
  <si>
    <t>Contratto di prestito contro cessione del credito de quinto dello stipendio n. 0001017386 - mese di APRILE 2019</t>
  </si>
  <si>
    <t>XXX9100485004510229XXX</t>
  </si>
  <si>
    <t>trattenute APRILE 2019</t>
  </si>
  <si>
    <t>19000038 - RJ</t>
  </si>
  <si>
    <t xml:space="preserve"> GENNAIO 2019 19000038 - RJ 31/01/2019</t>
  </si>
  <si>
    <t>20192SP10000393</t>
  </si>
  <si>
    <t>FORNITURA MATER. ELETTRICO LAMPADE LED N° 20192SP10000393 28/02/2019</t>
  </si>
  <si>
    <t>20192SP10000392</t>
  </si>
  <si>
    <t>ACQ.LAMPADINE+PILE N° 20192SP10000392 28/02/2019</t>
  </si>
  <si>
    <t>2019    24/P</t>
  </si>
  <si>
    <t>appalto lavanderia febbraio N° 2019    24/P 28/02/2019</t>
  </si>
  <si>
    <t>19000146 - RJ</t>
  </si>
  <si>
    <t>FEBBRAIO 2019 19  N° 19000146 - RJ 28/02/2019</t>
  </si>
  <si>
    <t>9/EP</t>
  </si>
  <si>
    <t>SCHONSBERG BASILIO SRL</t>
  </si>
  <si>
    <t>ACQ.MATER.POSA PIASTRELLE CUCINA N° 9/EP 28/02/2019</t>
  </si>
  <si>
    <t>79/PR</t>
  </si>
  <si>
    <t>Frutta verdura marzo N° 79/PR 31/03/2019</t>
  </si>
  <si>
    <t>60/00</t>
  </si>
  <si>
    <t>Documento N° 60/00 31/03/2019</t>
  </si>
  <si>
    <t>101349/D</t>
  </si>
  <si>
    <t>N° 101349/D 29/03/2019</t>
  </si>
  <si>
    <t>101350/D</t>
  </si>
  <si>
    <t>Documento N° 101350/D 29/03/2019</t>
  </si>
  <si>
    <t>101351/D</t>
  </si>
  <si>
    <t>Documento N° 101351/D 29/03/2019</t>
  </si>
  <si>
    <t>101352/D</t>
  </si>
  <si>
    <t>tortellini N° 101352/D 29/03/2019</t>
  </si>
  <si>
    <t>Documento N° 41901307430 12/04/2019</t>
  </si>
  <si>
    <t>8C00080836</t>
  </si>
  <si>
    <t>tellef.fisso sede febbr.marzoN° 8C00080836 05/04/2019</t>
  </si>
  <si>
    <t>8C00077147</t>
  </si>
  <si>
    <t>telefoniche  febbr.marzo N° 8C00077147 05/04/2019</t>
  </si>
  <si>
    <t>GAS. MARZO 19 N° 41901494175 19/04/2019</t>
  </si>
  <si>
    <t>Documento N° 41901504399 19/04/2019</t>
  </si>
  <si>
    <t>41901309444 EN.ELETTR. MARZO 12/04/2019</t>
  </si>
  <si>
    <t>16/E</t>
  </si>
  <si>
    <t>MAN.ORD. PORTE REI 1 SEM 19 N° 16/E 22/02/2019</t>
  </si>
  <si>
    <t>Manutenzione estintori - Sede</t>
  </si>
  <si>
    <t>17/E</t>
  </si>
  <si>
    <t>MAN.ORD. 1 SEM.19 IDRANTE + ESTINTORI  N° 17/E 22/02/2019</t>
  </si>
  <si>
    <t>ZC41C0C845</t>
  </si>
  <si>
    <t>Manutenzione ascensori - C.d.N.</t>
  </si>
  <si>
    <t>16/PAE</t>
  </si>
  <si>
    <t>SOST.SCHEDA  MED800 N° 16/PAE 27/03/2019</t>
  </si>
  <si>
    <t>8/PA</t>
  </si>
  <si>
    <t>I.D.T. SYSTEM S.N.C. DI BERLANDA M. E DE PAOLIS J.</t>
  </si>
  <si>
    <t>ISERA</t>
  </si>
  <si>
    <t>canone assist. 1/3/19 al 29/2/20 N° 8/PA 21/03/2019</t>
  </si>
  <si>
    <t>Z1F279F78B</t>
  </si>
  <si>
    <t>Manutenzione telefoniche - Sede</t>
  </si>
  <si>
    <t>23/PAE</t>
  </si>
  <si>
    <t>man. straord.marzo N° 23/PAE 18/04/2019</t>
  </si>
  <si>
    <t>Z57270A18C</t>
  </si>
  <si>
    <t>11 FES</t>
  </si>
  <si>
    <t>ECOOPERA SOCIETA' COOPERATIVA</t>
  </si>
  <si>
    <t>11 FES 03/01/2019 smaltimento rifiuti ingombranti</t>
  </si>
  <si>
    <t>Rifiuti solidi urbani</t>
  </si>
  <si>
    <t>4E</t>
  </si>
  <si>
    <t>trasporto utenti febbraio 20194E 28/02/2019</t>
  </si>
  <si>
    <t>4/132</t>
  </si>
  <si>
    <t>visita mattuzzi claudia  del 12/03  N° 4/132 14/03/2019</t>
  </si>
  <si>
    <t>206 /PA</t>
  </si>
  <si>
    <t>corso blsd  AVINO - LUBA N° 206 /PA 14/03/2019</t>
  </si>
  <si>
    <t>Z8826C6B7E</t>
  </si>
  <si>
    <t>G93B19000000007</t>
  </si>
  <si>
    <t>4/158</t>
  </si>
  <si>
    <t>VISITE MEDICHE MAFFEI  VALENTINA, TEZZELE GIULIETTA N° 4/158 26/03/2019</t>
  </si>
  <si>
    <t>servizio DPO 2018 N° 18301156 31/12/2018</t>
  </si>
  <si>
    <t>ZD624F3CC1</t>
  </si>
  <si>
    <t>Consulenze tecniche</t>
  </si>
  <si>
    <t>254 /PA</t>
  </si>
  <si>
    <t>Documento N° 254 /PA 29/03/2019</t>
  </si>
  <si>
    <t>4/198</t>
  </si>
  <si>
    <t>18 visite mediche dip. del 02/04/19 N° 4/198 08/04/2019</t>
  </si>
  <si>
    <t>84/E</t>
  </si>
  <si>
    <t xml:space="preserve"> N° 84/E canone assistenza software 2019</t>
  </si>
  <si>
    <t>11/00/20190046</t>
  </si>
  <si>
    <t>Documento N° 11/00/20190046 31/03/2019</t>
  </si>
  <si>
    <t>7/E</t>
  </si>
  <si>
    <t>N° 7/E GENN-FEBB.MARZO 19</t>
  </si>
  <si>
    <t>40013087  prodotti igiene Convenzione APAC</t>
  </si>
  <si>
    <t>166/00</t>
  </si>
  <si>
    <t>HT MEDICAL SERVICE S.R.L.</t>
  </si>
  <si>
    <t>166/00 LENZUOLINO MEDICO</t>
  </si>
  <si>
    <t>Z2A270F67C</t>
  </si>
  <si>
    <t>18300854 Stenico Nicola sicurezza 2 mmoduli</t>
  </si>
  <si>
    <t>46/PA</t>
  </si>
  <si>
    <t>CAFFEFEBBRAIO 19 N° 46/PA 28/02/2019</t>
  </si>
  <si>
    <t>ZOF26F6705</t>
  </si>
  <si>
    <t>N° 2650910661 28/02/2019</t>
  </si>
  <si>
    <t>N° 2650910662 28/02/2019</t>
  </si>
  <si>
    <t>000041/PA</t>
  </si>
  <si>
    <t>RIFIUTI SPECIALI FEBBRAIO N° 000041/PA 28/02/2019</t>
  </si>
  <si>
    <t>2019    59</t>
  </si>
  <si>
    <t>ACQ. MOUSE USB N° 2019    59 08/03/2019</t>
  </si>
  <si>
    <t>2019    60</t>
  </si>
  <si>
    <t>ACQUISTO PC HP 290 G2 N° 2019    60 08/03/2019</t>
  </si>
  <si>
    <t>ZF62776CF</t>
  </si>
  <si>
    <t>Attrezz. ufficio-macchine elett.digitali</t>
  </si>
  <si>
    <t>23/PA</t>
  </si>
  <si>
    <t>CONTROLLI DD. 17/01/19 E 15/02/19 N° 23/PA 08/03/2019</t>
  </si>
  <si>
    <t>146 /PA</t>
  </si>
  <si>
    <t>SERVIZIO CONSULENZA SICUREZZA SUL LAVORO 2018 N° 146 /PA 28/02/2019</t>
  </si>
  <si>
    <t>23 PA</t>
  </si>
  <si>
    <t>gennaio progetto occup. N° 23 PA 27/03/2019</t>
  </si>
  <si>
    <t>Documento N° 00000088 29/03/2019</t>
  </si>
  <si>
    <t>24 PA</t>
  </si>
  <si>
    <t>FEBBRAIO progetto occup. N° 24 PA 27/03/2019</t>
  </si>
  <si>
    <t xml:space="preserve">N° 18000996 31/12/2018 DICEMBRE </t>
  </si>
  <si>
    <t>000117FS</t>
  </si>
  <si>
    <t>WEGHER  -  S.R.L.</t>
  </si>
  <si>
    <t>Documento N° 000117FS 30/03/2019</t>
  </si>
  <si>
    <t>N° 2650916308 31/03/2019</t>
  </si>
  <si>
    <t>7757733BC8</t>
  </si>
  <si>
    <t>000077/PA</t>
  </si>
  <si>
    <t>Documento N° 000077/PA 31/03/2019</t>
  </si>
  <si>
    <t>SCHIR SOCIETA' A RESPONSABILITA' LIMITATA SEMPLIFI</t>
  </si>
  <si>
    <t>Documento N° 09/19 28/02/2019</t>
  </si>
  <si>
    <t>Z9B27660EE</t>
  </si>
  <si>
    <t>284 /PA</t>
  </si>
  <si>
    <t>servizio DPO 2018 cig errato N° 284 /PA 31/03/2019</t>
  </si>
  <si>
    <t>285 /PA</t>
  </si>
  <si>
    <t>servizio DPO 2018 cig corretto N° 285 /PA 31/03/2019</t>
  </si>
  <si>
    <t>ZC9231BC9F</t>
  </si>
  <si>
    <t>2412/A</t>
  </si>
  <si>
    <t>carburante marzo N° 2412/A 31/03/2019</t>
  </si>
  <si>
    <t>000108/PA</t>
  </si>
  <si>
    <t>Documento N° 000108/PA 15/04/2019</t>
  </si>
  <si>
    <t>49/P5</t>
  </si>
  <si>
    <t>ZZZ SAIT    S.C.A R.L.</t>
  </si>
  <si>
    <t>bolo p/bicarbonato N° 49/P5 12/04/2019</t>
  </si>
  <si>
    <t>8/0</t>
  </si>
  <si>
    <t>Documento N° 8/0 18/04/2019</t>
  </si>
  <si>
    <t>Copertura stipendi da n. 8196894 a 8197002 di data 25/02/2019</t>
  </si>
  <si>
    <t>stipendi marzo 2019 DA PU8272462 A PU 8272558</t>
  </si>
  <si>
    <t>CASSA RURALE ALTA VALLAGARINA SCARL</t>
  </si>
  <si>
    <t>VOLANO</t>
  </si>
  <si>
    <t>commissioni incasso RID</t>
  </si>
  <si>
    <t>commissioni su RID</t>
  </si>
  <si>
    <t>AGENZIA DELLE ENTRATE</t>
  </si>
  <si>
    <t>F24 MARZO 2019</t>
  </si>
  <si>
    <t>F24 FEBBRAIO 2019</t>
  </si>
  <si>
    <t>imposta bollo su fatture elettroniche 1 trim 2019</t>
  </si>
  <si>
    <t>stipendi aprile 2019 da pu 8342965 a pu 8343047</t>
  </si>
  <si>
    <t>F24 pag.ricong.P212 richiesto INPS</t>
  </si>
  <si>
    <t>IMPOSTA BOLLO RATA 2 DI 6</t>
  </si>
  <si>
    <t>COMMISSIONI SU DIST. SDD</t>
  </si>
  <si>
    <t>Rimborso oneri Direttore a scavalco GENNAIO 2019</t>
  </si>
  <si>
    <t xml:space="preserve">COMM.DIST.14145 </t>
  </si>
  <si>
    <t>F24 APRILE2019 *****SISTEMARE</t>
  </si>
  <si>
    <t>F24 IVA APRILE 2019</t>
  </si>
  <si>
    <t>F24 RITENUTE ACCONTO 1040 APRILE 2019</t>
  </si>
  <si>
    <t>LIBARDI KATIA</t>
  </si>
  <si>
    <t>RONCEGNO</t>
  </si>
  <si>
    <t>LIBARDI KATIA - COMPENSO MEMBRO COMMISSIONE CONCORSO FKT</t>
  </si>
  <si>
    <t>CALLIARI ALDA</t>
  </si>
  <si>
    <t>BESENELLO</t>
  </si>
  <si>
    <t>CALLIARI ALDA - COMPENSO MEMBRO COMMISSIONE CONCORSO FKT</t>
  </si>
  <si>
    <t>ZENCHER  ANDREA</t>
  </si>
  <si>
    <t>ZENCHER ANDREA - COMPENSO MEMBRO COMMISSIONE CONCORSO ASSISTENTE AMMINISTRATIVO FEBBRAIO 2019</t>
  </si>
  <si>
    <t>CARCANO TRASPORTI SPA</t>
  </si>
  <si>
    <t>VARESE</t>
  </si>
  <si>
    <t>ESSITY-PAGAM.SPEDIZ.CARCANO FATT. 40013087</t>
  </si>
  <si>
    <t>GEA Impresa Consortile Lombarda S.r.l.</t>
  </si>
  <si>
    <t>CORBETTA</t>
  </si>
  <si>
    <t>SERENITY - PAG.AGEAS FATT.FEBBR.MARZO 2019</t>
  </si>
  <si>
    <t>Rimborso oneri Direttore a scavalco DICEMBRE 2018 e 13^</t>
  </si>
  <si>
    <t>NEULIFT S.p.a.</t>
  </si>
  <si>
    <t>MODENA</t>
  </si>
  <si>
    <t>Documento N° 100384 17/04/2019</t>
  </si>
  <si>
    <t>Z9726F627F</t>
  </si>
  <si>
    <t>8E</t>
  </si>
  <si>
    <t>trasporto CD marzo 19 N° 8E 31/03/2019</t>
  </si>
  <si>
    <t>302 /PA</t>
  </si>
  <si>
    <t>corso BLSD BERTOLDI MARINELLA N° 302 /PA 05/04/2019</t>
  </si>
  <si>
    <t>350 /PA</t>
  </si>
  <si>
    <t>CORSO ANTINCENDIO AVINO TIZIANA 350 /PA 16/04/2019</t>
  </si>
  <si>
    <t>359 /PA</t>
  </si>
  <si>
    <t>CORSO AGG.ANTINC. BATTISTI SERENA-LUBA K.-TOLDO TANIA 359 /PA 16/04/2019</t>
  </si>
  <si>
    <t>11E</t>
  </si>
  <si>
    <t>Documento N° 11E 30/04/2019</t>
  </si>
  <si>
    <t>11/00/20190069</t>
  </si>
  <si>
    <t>Documento N° 11/00/20190069 30/04/2019</t>
  </si>
  <si>
    <t>parrucchiera genn.febb.marzo 2019 1 31/03/2019</t>
  </si>
  <si>
    <t>Servizio  parrucchiera</t>
  </si>
  <si>
    <t>TASIN CLAUDIO</t>
  </si>
  <si>
    <t>Trento</t>
  </si>
  <si>
    <t>PRATICA EREDI STEDILE MARIA Documento N° 40 29/05/2019</t>
  </si>
  <si>
    <t>Consulenze legali</t>
  </si>
  <si>
    <t>Documento N° 11 31/05/2019</t>
  </si>
  <si>
    <t>35-P-2019</t>
  </si>
  <si>
    <t>SOSTITUZ.ELETTROVALVOLA LAVASTOV.N° 35-P-2019 28/02/2019</t>
  </si>
  <si>
    <t>19000233 - RJ</t>
  </si>
  <si>
    <t>MARZO 2019 - Documento N° 19000233 - RJ 31/03/2019</t>
  </si>
  <si>
    <t>2019    55/P</t>
  </si>
  <si>
    <t>appalto lavanderia marzo N° 2019    55/P 31/03/2019</t>
  </si>
  <si>
    <t>38/PA</t>
  </si>
  <si>
    <t>costo copia 1 trim 2019 N° 38/PA 30/03/2019</t>
  </si>
  <si>
    <t>ZC026212A7</t>
  </si>
  <si>
    <t>000139/P</t>
  </si>
  <si>
    <t>Documento N° 000139/P 29/03/2019</t>
  </si>
  <si>
    <t>Z3027B5540</t>
  </si>
  <si>
    <t>623/E</t>
  </si>
  <si>
    <t>accessi portale personale 1 trimestre 19 N° 623/E 31/03/2019</t>
  </si>
  <si>
    <t>104/D</t>
  </si>
  <si>
    <t>verifica impianti N° 104/D 31/03/2019</t>
  </si>
  <si>
    <t>Z5D27660E3</t>
  </si>
  <si>
    <t>TN0119HPA000390</t>
  </si>
  <si>
    <t>cuscini aria N° TN0119HPA000390 30/03/2019</t>
  </si>
  <si>
    <t>ZE5270C2EB</t>
  </si>
  <si>
    <t>ARJO ITALIA S.P.A.</t>
  </si>
  <si>
    <t>Documento N° 61900001 07/03/2019</t>
  </si>
  <si>
    <t>Z071D98238</t>
  </si>
  <si>
    <t>436/00</t>
  </si>
  <si>
    <t>Documento N° 436/00 15/04/2019</t>
  </si>
  <si>
    <t>Z4E277CF45</t>
  </si>
  <si>
    <t>ACQUA C.D.N. 2018  39 18/04/2019</t>
  </si>
  <si>
    <t>ACQUA SEDE 2018 N° 18 18/04/2019</t>
  </si>
  <si>
    <t>ACQUA CDN 2018 N° 36 18/04/2019</t>
  </si>
  <si>
    <t>ACQUA CDN 2018 N° 35 18/04/2019</t>
  </si>
  <si>
    <t>FIORI E PIANTINE N° 24 19/04/2019</t>
  </si>
  <si>
    <t>CANONE MARZO APRILE 19- 0012000880 15/04/2019</t>
  </si>
  <si>
    <t>466/00</t>
  </si>
  <si>
    <t>MAN.SOLLEVATORE CONTROLLO BATTERIE 466/00 15/04/2019</t>
  </si>
  <si>
    <t>37 PA</t>
  </si>
  <si>
    <t>PROGETTO OCCUPAZIONE MARZO 19 N° 37 PA 29/04/2019</t>
  </si>
  <si>
    <t>115/PR</t>
  </si>
  <si>
    <t>N° 115/PR 30/04/2019</t>
  </si>
  <si>
    <t>125 30/04/2019</t>
  </si>
  <si>
    <t>19027-PA</t>
  </si>
  <si>
    <t>FAM. COOPERATIVA VATTARO E ALTOPIANI S.c.ar.l.</t>
  </si>
  <si>
    <t>ACQUA MIN. N° 19027-PA 06/05/2019</t>
  </si>
  <si>
    <t>101823/D</t>
  </si>
  <si>
    <t xml:space="preserve"> 101823/D SURGELATI 30/04/2019</t>
  </si>
  <si>
    <t>101824/D</t>
  </si>
  <si>
    <t>101824/D ALIM.SECCHI 30/04/2019</t>
  </si>
  <si>
    <t>101825/D</t>
  </si>
  <si>
    <t>101825/D PROD.CASEARI 30/04/2019</t>
  </si>
  <si>
    <t>101826/D</t>
  </si>
  <si>
    <t>TORTELLINI Documento N° 101826/D 30/04/2019</t>
  </si>
  <si>
    <t>154/PA</t>
  </si>
  <si>
    <t>Documento N° 154/PA 30/04/2019</t>
  </si>
  <si>
    <t>energia c.d.n. 41901727028 15/05/2019</t>
  </si>
  <si>
    <t>energia elettr. sede  41901744053 15/05/2019</t>
  </si>
  <si>
    <t>84/PA</t>
  </si>
  <si>
    <t>disinfest. marzo aprile 2019 N° 84/PA 30/04/2019</t>
  </si>
  <si>
    <t>41901797009 21/05/2019 gas marzo 2019</t>
  </si>
  <si>
    <t>41901840996 22/05/2019 gas aprile 2019</t>
  </si>
  <si>
    <t>41901877663 22/05/2019 gas aprile 2019</t>
  </si>
  <si>
    <t>Contratto di prestito contro cessione del credito de quinto dello stipendio n. 0001017386 - mese di MAGGIO 2019</t>
  </si>
  <si>
    <t>XXX9100585004510229XXX</t>
  </si>
  <si>
    <t>Trattenute sindacali mese di MAGGIO 2019</t>
  </si>
  <si>
    <t>trattenute MAGGIO 2019</t>
  </si>
  <si>
    <t>Rimborso oneri Direttore a scavalco FEBBRAIO 2019</t>
  </si>
  <si>
    <t>Rimborso oneri Direttore a scavalco MARZO 2019</t>
  </si>
  <si>
    <t>Rimborso oneri Direttore a scavalco  APRILE 2019</t>
  </si>
  <si>
    <t>7X01988765</t>
  </si>
  <si>
    <t>Documento N° 7X01988765 15/05/2019</t>
  </si>
  <si>
    <t>Polizza N069744 R.c.t/o.</t>
  </si>
  <si>
    <t>COMMISSIONI SDD</t>
  </si>
  <si>
    <t>PAGAMENTO IMIS 1 RATA</t>
  </si>
  <si>
    <t xml:space="preserve">F24 IVA MAGGIO 2019 + 1040 </t>
  </si>
  <si>
    <t>PLOTEGHER NATALE</t>
  </si>
  <si>
    <t>PLOTEGHER NATALE INSOLUTO RETTA MAGGIO 19</t>
  </si>
  <si>
    <t>STIPENDI GIUGNO DA PU 8510692 A 8510797</t>
  </si>
  <si>
    <t>energia elettrirca maggio N° 41902142951 13/06/2019</t>
  </si>
  <si>
    <t>energia elettrica maggio N° 41902143393 13/06/2019</t>
  </si>
  <si>
    <t>35/PAE</t>
  </si>
  <si>
    <t>Documento N° 35/PAE 24/05/2019</t>
  </si>
  <si>
    <t>Documento N° 14 30/06/2019</t>
  </si>
  <si>
    <t>19000297 - RJ</t>
  </si>
  <si>
    <t>APRILE 2019  Documento N° 19000297 - RJ 30/04/2019</t>
  </si>
  <si>
    <t>2019    79/P</t>
  </si>
  <si>
    <t>appalto lavand.aprile 2019    79/P 30/04/2019</t>
  </si>
  <si>
    <t>000121/PA</t>
  </si>
  <si>
    <t>Documento N° 000121/PA 30/04/2019</t>
  </si>
  <si>
    <t>TN0119HPA000581</t>
  </si>
  <si>
    <t>cuscino aria TN0119HPA000581 30/04/2019</t>
  </si>
  <si>
    <t>TN0119HPA000582</t>
  </si>
  <si>
    <t>test bowie TN0119HPA000582 30/04/2019</t>
  </si>
  <si>
    <t>Z8A27A708C</t>
  </si>
  <si>
    <t>65-P-2019</t>
  </si>
  <si>
    <t>ripar. guarnizione cella 65-P-2019 25/04/2019</t>
  </si>
  <si>
    <t>CANONE MAGGIO GIUGNO 2019</t>
  </si>
  <si>
    <t>518A/2019</t>
  </si>
  <si>
    <t>CEA ELETTRONICA</t>
  </si>
  <si>
    <t>RIPARAZIONE AMPLIFICATORE N° 518A/2019 27/05/2019</t>
  </si>
  <si>
    <t>85-P-2019</t>
  </si>
  <si>
    <t>riparazione lavapadelle METALARREDINOX MATR.03015 03 N° 85-P-2019 31/05/2019</t>
  </si>
  <si>
    <t>riscaldamento c. d.n. maggio N° 41902311186 21/06/2019</t>
  </si>
  <si>
    <t>riscaldamento sede maggioN° 41902306589 21/06/2019</t>
  </si>
  <si>
    <t>8C00119009</t>
  </si>
  <si>
    <t>N° 8C00119009 06/06/2019 linea 04640721174 4° bim 2019</t>
  </si>
  <si>
    <t>8C00119493</t>
  </si>
  <si>
    <t>N° 8C00119493 06/06/2019 4 bim 2019</t>
  </si>
  <si>
    <t>STIPENDI MAGGIO DA PU 8416078 A 8416162</t>
  </si>
  <si>
    <t>COMM. DIST.18034 SU RID</t>
  </si>
  <si>
    <t>F24 MAGGIO 2019</t>
  </si>
  <si>
    <t xml:space="preserve">IMPOSTA BOLLO SU FATTURE </t>
  </si>
  <si>
    <t>ACCONTO IRES</t>
  </si>
  <si>
    <t>commissioni RID</t>
  </si>
  <si>
    <t>XXX9100685004510229XXX</t>
  </si>
  <si>
    <t>Contratto di prestito contro cessione del credito de quinto dello stipendio n. 0001017386 - mese di GIUGNO 2019</t>
  </si>
  <si>
    <t>Trattenute sindacali mese di GIUGNO 2019</t>
  </si>
  <si>
    <t>trattenute GIUGNO 2019</t>
  </si>
  <si>
    <t>MILLECOSE DI PLOTEGHER M. e M. -  S.N.C.</t>
  </si>
  <si>
    <t xml:space="preserve">Fornitura quotidicani novembre GENN.FEBBR.MARZO </t>
  </si>
  <si>
    <t>ODORIZZI ROBERT</t>
  </si>
  <si>
    <t>RIMBORSO SPESE NOTA  01/07/2019 ORORIZZI ROBERT</t>
  </si>
  <si>
    <t>INTERV.STRAORD.ASC. TN 235/90 SOST.LAMPADINA N° 1101 10/05/2019</t>
  </si>
  <si>
    <t>Z2326F5CB9</t>
  </si>
  <si>
    <t>000015FS</t>
  </si>
  <si>
    <t>SOST. MOTORE CANCELLO GARAGE 000015FS 23/05/2019</t>
  </si>
  <si>
    <t>ZE5282E95C</t>
  </si>
  <si>
    <t>000021FS</t>
  </si>
  <si>
    <t>N° 000021FS 31/05/2019 intervento riparazione cancello garage e cancelletto</t>
  </si>
  <si>
    <t>Z5528C6954</t>
  </si>
  <si>
    <t>4/237</t>
  </si>
  <si>
    <t>OSELE MIRTA 4/237 02/05/2019</t>
  </si>
  <si>
    <t>387 /PA</t>
  </si>
  <si>
    <t>CORSO PRIVACY - grott massimiliano 387 /PA 30/04/2019</t>
  </si>
  <si>
    <t>409 /PA</t>
  </si>
  <si>
    <t>corso amministratori palmerini davide 409 /PA 30/04/2019</t>
  </si>
  <si>
    <t>15E</t>
  </si>
  <si>
    <t>N° 15E 31/05/2019 maggio</t>
  </si>
  <si>
    <t>11/00/20190102</t>
  </si>
  <si>
    <t>Documento N° 11/00/20190102 31/05/2019</t>
  </si>
  <si>
    <t>2019   113</t>
  </si>
  <si>
    <t>MONITOR PHILIPS 24"UFFICI AMMINISTRATIVI  N° 2019   113 06/05/2019</t>
  </si>
  <si>
    <t>816/E</t>
  </si>
  <si>
    <t>accessi portale genn-febb-marzo  816/E 30/04/2019</t>
  </si>
  <si>
    <t>845/E</t>
  </si>
  <si>
    <t>software modulo rinnovi contratt.2016-2018  845/E 30/04/2019</t>
  </si>
  <si>
    <t>ZA227D16A3</t>
  </si>
  <si>
    <t>5/399</t>
  </si>
  <si>
    <t>Documento N° 5/399 16/05/2019</t>
  </si>
  <si>
    <t>000014FS</t>
  </si>
  <si>
    <t>014FS 17/05/2019 man. 01/03 a 31/08/209</t>
  </si>
  <si>
    <t>484/PA</t>
  </si>
  <si>
    <t>Documento N° 484/PA 20/05/2019</t>
  </si>
  <si>
    <t>20192SP10001048</t>
  </si>
  <si>
    <t>Documento N° 20192SP10001048 31/05/2019</t>
  </si>
  <si>
    <t>20192SP10001049</t>
  </si>
  <si>
    <t>Documento N° 20192SP10001049 31/05/2019</t>
  </si>
  <si>
    <t>149/PR</t>
  </si>
  <si>
    <t xml:space="preserve">Documento N° 149/PR   / </t>
  </si>
  <si>
    <t>619/00</t>
  </si>
  <si>
    <t>Documento N° 619/00  ripar. carrozzina</t>
  </si>
  <si>
    <t>Z39271908A</t>
  </si>
  <si>
    <t>639/00</t>
  </si>
  <si>
    <t>N° 639/00  manut.sollevatore MOVER 205 94368</t>
  </si>
  <si>
    <t>21/19</t>
  </si>
  <si>
    <t>N° 21/19 caricabatterie, pile, carta abrasiva</t>
  </si>
  <si>
    <t>VF-2312</t>
  </si>
  <si>
    <t>MIELE ITALIA S.R.L.</t>
  </si>
  <si>
    <t>APPIANO SULLA STRADA DEL VINO</t>
  </si>
  <si>
    <t>N° VF-2312 intervento dd.20/05/2019 lavatrice industr.</t>
  </si>
  <si>
    <t>Z2E288BE50</t>
  </si>
  <si>
    <t>Documento N° 00000165 31/05/2019</t>
  </si>
  <si>
    <t>2019    92/P</t>
  </si>
  <si>
    <t>maggio  N° 2019    92/P 31/05/2019</t>
  </si>
  <si>
    <t xml:space="preserve">PONTE  GIULIO S.p.a. </t>
  </si>
  <si>
    <t>ORVIETO</t>
  </si>
  <si>
    <t>copribordo WC N° 3347 31/05/2019</t>
  </si>
  <si>
    <t>Z612870FE8</t>
  </si>
  <si>
    <t>929/E</t>
  </si>
  <si>
    <t>corso cba MassimilianoN° 929/E 31/05/2019</t>
  </si>
  <si>
    <t>19000379 - RJ</t>
  </si>
  <si>
    <t>MAGGIO 2019 Documento N° 19000379 - RJ 31/05/2019</t>
  </si>
  <si>
    <t>Z8B2839241</t>
  </si>
  <si>
    <t>102237/D</t>
  </si>
  <si>
    <t>surgelati - alim.secco N° 102237/D 31/05/2019</t>
  </si>
  <si>
    <t>102240/D</t>
  </si>
  <si>
    <t>scatolame N° 102240/D 31/05/2019</t>
  </si>
  <si>
    <t>102239/D</t>
  </si>
  <si>
    <t>prodotti caseari  N° 102239/D 31/05/2019</t>
  </si>
  <si>
    <t>102238/D</t>
  </si>
  <si>
    <t>alim. secco N° 102238/D 31/05/2019</t>
  </si>
  <si>
    <t>15/P</t>
  </si>
  <si>
    <t>pennelli+nastrocarta  N° 15/P 31/05/2019</t>
  </si>
  <si>
    <t>4730/A</t>
  </si>
  <si>
    <t>Documento N° 4730/A 31/05/2019</t>
  </si>
  <si>
    <t>720/00</t>
  </si>
  <si>
    <t>N° 720/00  Seduta SEAT SLING SW45</t>
  </si>
  <si>
    <t>756/00</t>
  </si>
  <si>
    <t xml:space="preserve"> N° 756/00 24/06/2019</t>
  </si>
  <si>
    <t>39-PAE</t>
  </si>
  <si>
    <t>sistema programmazione apertura cancello N° 39-PAE 31/05/2019</t>
  </si>
  <si>
    <t>Manutenzione impianti - CdN</t>
  </si>
  <si>
    <t>64 PA</t>
  </si>
  <si>
    <t>saldo progetto occupazione N° 64 PA 28/06/2019</t>
  </si>
  <si>
    <t>822/00</t>
  </si>
  <si>
    <t>N° 822/00 intervento del 06/06 su autoclave</t>
  </si>
  <si>
    <t>COMM.INSOLUTO MITTEMPERGHER LUCIANO</t>
  </si>
  <si>
    <t>F24 GIUGNO 2019</t>
  </si>
  <si>
    <t>IVA GIUGNO 2019</t>
  </si>
  <si>
    <t>COMM.SDD</t>
  </si>
  <si>
    <t>COMM.INSOLUTI</t>
  </si>
  <si>
    <t>Rimborso oneri Direttore a scavalco  MAGGIO 2019</t>
  </si>
  <si>
    <t>Rimborso oneri Direttore a scavalco  GIUGNO 2019</t>
  </si>
  <si>
    <t>1/00</t>
  </si>
  <si>
    <t>PROPHARMA SRLS</t>
  </si>
  <si>
    <t>PESARO</t>
  </si>
  <si>
    <t>PROMIX N° 1/00 28/02/2019</t>
  </si>
  <si>
    <t>Z9626D23AC</t>
  </si>
  <si>
    <t>288/E</t>
  </si>
  <si>
    <t xml:space="preserve"> I SEMESTRE 2019</t>
  </si>
  <si>
    <t>D.C. 313</t>
  </si>
  <si>
    <t>A.P.S.P. UBALDO CAMPAGNOLA DI AVIO</t>
  </si>
  <si>
    <t>AVIO</t>
  </si>
  <si>
    <t>Liquidazione oneri Convenzione tra APSP CASA LANER e APSP U. CAMPAGNOLA gestione associata servizio di contabilità. FEB-MAR-APR 2019</t>
  </si>
  <si>
    <t xml:space="preserve">ORDINE 86585567 - EMAIL CERTIFICATE SUL TERZO LIVELLO, CANONE ANNUALE </t>
  </si>
  <si>
    <t>ORDOINE 86524626, RINNOVO FIRMA DIGITALE</t>
  </si>
  <si>
    <t>10/00</t>
  </si>
  <si>
    <t>Documento N° 10/00 15/04/2019</t>
  </si>
  <si>
    <t>Documento N° 2650921438 30/04/2019</t>
  </si>
  <si>
    <t>Documento N° 2650927471 31/05/2019</t>
  </si>
  <si>
    <t>000165/PA</t>
  </si>
  <si>
    <t>Documento N° 000165/PA 31/05/2019</t>
  </si>
  <si>
    <t>SERENITY - PAG.AGEAS FATT.APRILE- MAGGIO 2019</t>
  </si>
  <si>
    <t>CANONE 1 SEM.2019  MATR.TN112141 N° 1424 28/06/2019</t>
  </si>
  <si>
    <t>MANUTENZIONE 1 SEM 2019 - MATR.TN 110687-TN110787-TN112143-TN235/90 N° 1425 28/06/2019</t>
  </si>
  <si>
    <t>MANUTEN.1 SEM.19  MATR.TN112141-TN110788N° 1426 28/06/2019</t>
  </si>
  <si>
    <t>INTERV. SU PRESCRIZIONE ING. VERIFICA N° 1448 28/06/2019</t>
  </si>
  <si>
    <t>479 /PA</t>
  </si>
  <si>
    <t>N° 479 /PA corso BLSD operat.sanitari DONATO BRUNO</t>
  </si>
  <si>
    <t>492 /PA</t>
  </si>
  <si>
    <t>N° 492 /PA Corso 8931 Massaggio connnettivale FOGLIA FEDERICO</t>
  </si>
  <si>
    <t>538 /PA</t>
  </si>
  <si>
    <t>N° 538 /PA  corso preposto alla sicurezza - BATTISTI SERENA</t>
  </si>
  <si>
    <t>599 /PA</t>
  </si>
  <si>
    <t>corso 8936 BLSD operat.sanit MARTINELLI ELISA N° 599 /PA 20/06/2019</t>
  </si>
  <si>
    <t>PARRUCCHIERA APR.MAGGIO GIUGNO 19 N° 2 30/06/2019</t>
  </si>
  <si>
    <t>20/00</t>
  </si>
  <si>
    <t>BERTOLDI KATIA</t>
  </si>
  <si>
    <t>PET THERAPY  20/00 21/06/2019</t>
  </si>
  <si>
    <t>Servizi socio-animativi occupazionali</t>
  </si>
  <si>
    <t>12/E</t>
  </si>
  <si>
    <t>CONS.PSICOLOG.APR.MAG.GIU 19  N° 12/E 08/07/2019</t>
  </si>
  <si>
    <t>13/E</t>
  </si>
  <si>
    <t>CORSO "RAPPORTARSI CON I CAREGIVES E TECNICHE COLLOQUIO N° 13/E 08/07/2019</t>
  </si>
  <si>
    <t>18E</t>
  </si>
  <si>
    <t>TRASPORTI DIURNO GIU 19 N° 18E 30/06/2019</t>
  </si>
  <si>
    <t>11/00/20190128</t>
  </si>
  <si>
    <t>LABORATORI DIDATTICI 13/19 GIUGNO 19 N° 11/00/20190128 30/06/2019</t>
  </si>
  <si>
    <t>Documento N° 17 31/07/2019</t>
  </si>
  <si>
    <t>4/253</t>
  </si>
  <si>
    <t>certificato prevenzione incendi 4/253 13/05/2019</t>
  </si>
  <si>
    <t>183/PR</t>
  </si>
  <si>
    <t>Documento N° 183/PR 30/06/2019</t>
  </si>
  <si>
    <t>102616/D</t>
  </si>
  <si>
    <t>Documento N° 102616/D 29/06/2019</t>
  </si>
  <si>
    <t>102618/D</t>
  </si>
  <si>
    <t>Documento N° 102618/D 29/06/2019</t>
  </si>
  <si>
    <t>202/PR</t>
  </si>
  <si>
    <t>Documento N° 202/PR 30/06/2019</t>
  </si>
  <si>
    <t>77 PA</t>
  </si>
  <si>
    <t>INTERVENTO 19  N° 77 PA 03/07/2019 APR.MAG.GIU.19</t>
  </si>
  <si>
    <t>Z6E27E3E73</t>
  </si>
  <si>
    <t>125/00</t>
  </si>
  <si>
    <t>pane giugnoN° 125/00 30/06/2019</t>
  </si>
  <si>
    <t>88/00</t>
  </si>
  <si>
    <t>pane aprile  N° 88/00 30/04/2019</t>
  </si>
  <si>
    <t>108/00</t>
  </si>
  <si>
    <t>pane maggio N° 108/00 31/05/2019</t>
  </si>
  <si>
    <t>ENERGIA GIUGNO 19 N° 41902599262 11/07/2019</t>
  </si>
  <si>
    <t>ENERGIA GIUGNO 19 C.D.N N° 41902600736 11/07/2019</t>
  </si>
  <si>
    <t>GAS GIUGNO 19 N° 41902709979 22/07/2019</t>
  </si>
  <si>
    <t>7X02803541</t>
  </si>
  <si>
    <t>MAGGIO-GIUGNO 19 N° 7X02803541 12/07/2019</t>
  </si>
  <si>
    <t>102617/D</t>
  </si>
  <si>
    <t>Documento N° 102617/D 29/06/2019</t>
  </si>
  <si>
    <t>102619/D</t>
  </si>
  <si>
    <t>Documento N° 102619/D 29/06/2019</t>
  </si>
  <si>
    <t>GAS c.d.n. giugno 19 N° 41902746899 23/07/2019</t>
  </si>
  <si>
    <t>gas sede giugno n° 41902798185 23/07/2019</t>
  </si>
  <si>
    <t>56/PAE</t>
  </si>
  <si>
    <t>N° 56/PAE 24/07/2019 manutenzione straordinaria</t>
  </si>
  <si>
    <t>4/334</t>
  </si>
  <si>
    <t>N° 4/334 03/07/2019 ASSISTENZA MEDICO COMP.</t>
  </si>
  <si>
    <t>639 /PA</t>
  </si>
  <si>
    <t>Corso 9123 ed. 3 n. 1 dipendenti</t>
  </si>
  <si>
    <t>Documento N° 40064430 31/05/2019</t>
  </si>
  <si>
    <t>66411946A8</t>
  </si>
  <si>
    <t>106-P-2019</t>
  </si>
  <si>
    <t>Documento N° 106-P-2019 28/06/2019</t>
  </si>
  <si>
    <t>ZD728DD4D3</t>
  </si>
  <si>
    <t>Acq. detersivi per cucina</t>
  </si>
  <si>
    <t>2019   113/P</t>
  </si>
  <si>
    <t>Documento N° 2019   113/P 30/06/2019</t>
  </si>
  <si>
    <t>Documento N° 00000197 28/06/2019</t>
  </si>
  <si>
    <t>75/PA</t>
  </si>
  <si>
    <t>costo copia 2 trim N° 75/PA 30/06/2019</t>
  </si>
  <si>
    <t>E-TOUR S.r.l.</t>
  </si>
  <si>
    <t>N° 39 02/07/2019 canone hosting sito web anno 2019</t>
  </si>
  <si>
    <t>Z05290A5BC</t>
  </si>
  <si>
    <t>242/PA</t>
  </si>
  <si>
    <t>Documento N° 242/PA 28/06/2019</t>
  </si>
  <si>
    <t>137/PA</t>
  </si>
  <si>
    <t>Documento N° 137/PA 30/06/2019</t>
  </si>
  <si>
    <t>173/PA</t>
  </si>
  <si>
    <t xml:space="preserve">N° 173/PA 30/06/2019 </t>
  </si>
  <si>
    <t>000264/P</t>
  </si>
  <si>
    <t>grembiuli pettorina N° 000264/P 17/06/2019</t>
  </si>
  <si>
    <t>36/19</t>
  </si>
  <si>
    <t>Documento N° 36/19 30/06/2019</t>
  </si>
  <si>
    <t>000208/PA</t>
  </si>
  <si>
    <t>Documento N° 000208/PA 30/06/2019</t>
  </si>
  <si>
    <t>TN0119HPA000834</t>
  </si>
  <si>
    <t>N° TN0119HPA000834 29/06/2019 rip.compressore DSE, pompa a membrana, pulsantiera presence smart</t>
  </si>
  <si>
    <t>851/00</t>
  </si>
  <si>
    <t xml:space="preserve"> N° 851/00 30/06/2019 ruote VSTH 35/6K</t>
  </si>
  <si>
    <t>115-P-2019</t>
  </si>
  <si>
    <t>N° 115-P-2019 11/07/2019 PULIZIA BOILER FORNO</t>
  </si>
  <si>
    <t>888/00</t>
  </si>
  <si>
    <t>N° 888/00 12/07/2019 riparazione lavapadelle</t>
  </si>
  <si>
    <t>696A/2019</t>
  </si>
  <si>
    <t>N° 696A/2019 12/07/2019 kit radiomicrofono</t>
  </si>
  <si>
    <t>CANONE LUGLIO AGOSTO 19  N° 0012002496 12/07/2019</t>
  </si>
  <si>
    <t>943/00</t>
  </si>
  <si>
    <t>BATTERIE PER MOVER 205 N° 943/00 16/07/2019</t>
  </si>
  <si>
    <t>Z7B291CD49</t>
  </si>
  <si>
    <t>944/00</t>
  </si>
  <si>
    <t>BATTERIE PER SOLLEVATORE QR N° 944/00 16/07/2019</t>
  </si>
  <si>
    <t>Z942925E45</t>
  </si>
  <si>
    <t>1150/E</t>
  </si>
  <si>
    <t>N° 1150/E 30/06/2019 ACCESSI PORTALE OSPITI  DA APRILE A GIUGNO 2019</t>
  </si>
  <si>
    <t>19000439 - RJ</t>
  </si>
  <si>
    <t xml:space="preserve">ICA SYSTEM - fornitura prodotti igiene personale e pulizie ambientali  - giugno 2019 </t>
  </si>
  <si>
    <t>1074/E</t>
  </si>
  <si>
    <t>ACCESSO PORTALE PERSONALE DA APRILE A GIUGNO 19 N° 1074/E 30/06/2019</t>
  </si>
  <si>
    <t>000277/P</t>
  </si>
  <si>
    <t>pantalone divise unisex  N° 000277/P 03/07/2019</t>
  </si>
  <si>
    <t>000289/P</t>
  </si>
  <si>
    <t>giacca divisa unisex N° 000289/P 11/07/2019</t>
  </si>
  <si>
    <t>000052/03</t>
  </si>
  <si>
    <t>Documento N° 000052/03 13/07/2019</t>
  </si>
  <si>
    <t>-</t>
  </si>
  <si>
    <t>2019   219</t>
  </si>
  <si>
    <t>corso privacy modulo base + avanzato N° 2019   219 26/07/2019</t>
  </si>
  <si>
    <t>2019 90183</t>
  </si>
  <si>
    <t>ZET-TRE S.r.l.</t>
  </si>
  <si>
    <t>DOSSON di CASIER</t>
  </si>
  <si>
    <t>N° 2019 90183 29/07/2019 campanelli ospiti</t>
  </si>
  <si>
    <t>ZE92924B05</t>
  </si>
  <si>
    <t>Spese piccola attrezzatura</t>
  </si>
  <si>
    <t>5/624</t>
  </si>
  <si>
    <t>Documento N° 5/624 31/07/2019</t>
  </si>
  <si>
    <t>5/PA</t>
  </si>
  <si>
    <t>OSIRIDE SAS</t>
  </si>
  <si>
    <t>N° 5/PA 23/07/2019 pannelli ringraziamenti</t>
  </si>
  <si>
    <t>XXX9100785004510229XXX</t>
  </si>
  <si>
    <t>Contratto di prestito contro cessione del credito de quinto dello stipendio n. 0001017386 - mese di LUGLIO 2019</t>
  </si>
  <si>
    <t>Trattenute sindacali mese di LUGLIO 2019</t>
  </si>
  <si>
    <t>trattenute LUGLIO 2019</t>
  </si>
  <si>
    <t>Rimborso oneri Direttore a scavalco  LUGLIO 2019</t>
  </si>
  <si>
    <t>ESSITY-PAGAM.SPEDIZ.CARCANO FATT. 40064430</t>
  </si>
  <si>
    <t>7/001</t>
  </si>
  <si>
    <t>N° 7/001consulenza logopedista 2 trim 2019</t>
  </si>
  <si>
    <t>100014/19</t>
  </si>
  <si>
    <t>ERREK Trento S.r.l. C.A.D.</t>
  </si>
  <si>
    <t xml:space="preserve">Documento N° 100014/19 12/04/2019 </t>
  </si>
  <si>
    <t>ZD72768E84</t>
  </si>
  <si>
    <t>221/PR</t>
  </si>
  <si>
    <t>Documento N° 221/PR 31/07/2019</t>
  </si>
  <si>
    <t>102875/D</t>
  </si>
  <si>
    <t>N° 102875/D alim. surgelati</t>
  </si>
  <si>
    <t>102878/D</t>
  </si>
  <si>
    <t>N° 102878/D tortellini</t>
  </si>
  <si>
    <t>102876/D</t>
  </si>
  <si>
    <t>N° 102876/D aliment.secco</t>
  </si>
  <si>
    <t>102877/D</t>
  </si>
  <si>
    <t>N° 102877/D aliment.latticini</t>
  </si>
  <si>
    <t>N° 00000244 31/07/2019 carne luglio 19</t>
  </si>
  <si>
    <t>10709/19</t>
  </si>
  <si>
    <t>N° 10709/19 31/07/2019 storno fattura 100014/19 con errata applicazione split paym</t>
  </si>
  <si>
    <t>100032/19</t>
  </si>
  <si>
    <t>N° 100032/19 dichiarazioni consumo energia elettr.</t>
  </si>
  <si>
    <t>150/00</t>
  </si>
  <si>
    <t>N° 150/00 pane luglio 19</t>
  </si>
  <si>
    <t>IMPOSTA BOLLO SU FATT.ELETTR. 2 TRIMESTRE 2019</t>
  </si>
  <si>
    <t>PLOTEGHER LILIANA</t>
  </si>
  <si>
    <t>insoluto giugno plotegher liliana</t>
  </si>
  <si>
    <t>STIPENDI LUGLIO DA PU 8569004 A 8569087</t>
  </si>
  <si>
    <t>UNIRISCOSSIONI  Spa</t>
  </si>
  <si>
    <t xml:space="preserve">TARI  </t>
  </si>
  <si>
    <t>ADD SDD ONERI SERVIZIO SEDA 1 TRIM ADD.RID.</t>
  </si>
  <si>
    <t>addebito oneri servizio SEDA 2 TRIM 2019</t>
  </si>
  <si>
    <t>COMM.DIST.SDD 25811-25632-25633</t>
  </si>
  <si>
    <t>F24 LUGLIO 2019</t>
  </si>
  <si>
    <t>F24 IVA LUGLIO 2019</t>
  </si>
  <si>
    <t>4/418</t>
  </si>
  <si>
    <t>N° 4/418 visite mediche period.n.10 dip + 1 visita preassunt. del 30/07</t>
  </si>
  <si>
    <t>19E</t>
  </si>
  <si>
    <t>N° 19E trasporto utenti CD luglio 2019</t>
  </si>
  <si>
    <t>Documento N° 2650938843 31/07/2019</t>
  </si>
  <si>
    <t>N° 12/0 serratura man.antipanico tagliafuoco</t>
  </si>
  <si>
    <t>6984/A</t>
  </si>
  <si>
    <t>N° 6984/A 31/07/2019 carburante mezzo</t>
  </si>
  <si>
    <t>STIPENDI AGOSTO DA PU 8650550 a PU 8650630</t>
  </si>
  <si>
    <t>Rimborso cassa economato 1 trimestre 2019</t>
  </si>
  <si>
    <t>SERENITY - PAG.AGEAS FATT. LUGLIO 2019</t>
  </si>
  <si>
    <t>N° 41903037436 ENERGIA EL.LUGLIO SEDE</t>
  </si>
  <si>
    <t>N° 41903038216 ENERGIA EL.LUGLIO C.D.N.</t>
  </si>
  <si>
    <t>8C00154781</t>
  </si>
  <si>
    <t>N° 8C00154781 06/08/2019 5 BIM 19 GIU-LUG.</t>
  </si>
  <si>
    <t>8C00157430</t>
  </si>
  <si>
    <t>Documento N° 8C00157430 06/08/2019</t>
  </si>
  <si>
    <t>N° 41903197087 GAS LUGLIO 19 C.DN</t>
  </si>
  <si>
    <t>N° 41903227357 GAS SEDE LUGLIO 19</t>
  </si>
  <si>
    <t>Rimborso oneri Direttore a scavalco - mese di agosto 2019</t>
  </si>
  <si>
    <t>SERVIZIO MEDICIO - agosto 2019</t>
  </si>
  <si>
    <t>Contratto di prestito contro cessione del credito de quinto dello stipendio n. 0001017386 - mese di AGOSTO 2019</t>
  </si>
  <si>
    <t>XXX9100885004510229XXX</t>
  </si>
  <si>
    <t>Trattenuta sindacale FENALT - AGOSTO 2019</t>
  </si>
  <si>
    <t>Trattenuta sindacale CGIL - agosto 2019</t>
  </si>
  <si>
    <t>Trattenute sindacali - agosto 2019</t>
  </si>
  <si>
    <t>Trattenute sindacali UIL - agosto 2019</t>
  </si>
  <si>
    <t>F24 AGOSTO 2019</t>
  </si>
  <si>
    <t>Intervento tecnico impianto 1446 in data 10/08/2019</t>
  </si>
  <si>
    <t>Z8C2992F4F</t>
  </si>
  <si>
    <t>717 /PA</t>
  </si>
  <si>
    <t>QUOTA 9077 USO DEL FARMACO - DONATO E NOVELLA</t>
  </si>
  <si>
    <t>324/PA</t>
  </si>
  <si>
    <t xml:space="preserve">ORZO SOLUBILE </t>
  </si>
  <si>
    <t>325/PA</t>
  </si>
  <si>
    <t>ACQUISTO THE AL LIMONE SOLUBILE</t>
  </si>
  <si>
    <t>257/PR</t>
  </si>
  <si>
    <t>fornitura frutta e verdura agosto 2019</t>
  </si>
  <si>
    <t>5/1131</t>
  </si>
  <si>
    <t>FORNITURA DETERSIVI - 2 SERVIZI</t>
  </si>
  <si>
    <t>Z3329A105C</t>
  </si>
  <si>
    <t>BINI YURI</t>
  </si>
  <si>
    <t>COMPENSO PER COMMISSARIO DI CONCORSO</t>
  </si>
  <si>
    <t>COMPENSO COMMISSIARIO DI CONCORSO</t>
  </si>
  <si>
    <t>Documento N° 2591 08/08/2019</t>
  </si>
  <si>
    <t>servizio medico - settembre 2019</t>
  </si>
  <si>
    <t>113 PA</t>
  </si>
  <si>
    <t>N° 113 PA 01/08/2019 Intervento 19 - rata IV carpentari e silla</t>
  </si>
  <si>
    <t>N° 40094721 prodotti igiene personale conv.APAC</t>
  </si>
  <si>
    <t>19000495 - RJ</t>
  </si>
  <si>
    <t>LUGLIO 2019 N° 19000495 - RJ 31/07/2019</t>
  </si>
  <si>
    <t>000245/PA</t>
  </si>
  <si>
    <t>N° 000245/PA rifiuti speciali luglio</t>
  </si>
  <si>
    <t>N° 0012003193 canone router e ADSL sett.ott.2019</t>
  </si>
  <si>
    <t>20192SP10001437</t>
  </si>
  <si>
    <t>N° 20192SP10001437 lampadine + batterie</t>
  </si>
  <si>
    <t>Rimborso oneri Direttore a scavalco - settembre 2019</t>
  </si>
  <si>
    <t>COMPENSO MEMBRO ESPERTO COMMISSIONE DI CONCROSO INFERMIERI</t>
  </si>
  <si>
    <t>ESAME IDONEITA' ANTINCENDIO CODICE ACC018-19 dd 12/11/2019 - ACC020-19 dd. 05/12/2019</t>
  </si>
  <si>
    <t>Contratto di prestito contro cessione del credito de quinto dello stipendio n. 0001017386 - mese di SETTEMBRE 2019</t>
  </si>
  <si>
    <t>XXX9100985004510229XXX</t>
  </si>
  <si>
    <t>Trattenuta sindacale FENALT - SETTEMBRE 2019</t>
  </si>
  <si>
    <t>Trattenuta sindacale CGIL - SETTEMBRE 2019</t>
  </si>
  <si>
    <t>Trattenute sindacali - SETTEMBRE 2019</t>
  </si>
  <si>
    <t>Trattenute sindacali UIL - SETTEMBRE 2019</t>
  </si>
  <si>
    <t>ESSITY-PAGAM.SPEDIZ.CARCANO FATT. 40094721</t>
  </si>
  <si>
    <t>73/E</t>
  </si>
  <si>
    <t>Controllo semestrale porta tagliafuocoe/o uscita di emergenza - 2 semestre 2019</t>
  </si>
  <si>
    <t>Manutenzione estintori - C.d.N.</t>
  </si>
  <si>
    <t>725 /PA</t>
  </si>
  <si>
    <t>CORSO 9097 - CHIESA - FILZ</t>
  </si>
  <si>
    <t>21E</t>
  </si>
  <si>
    <t>Trasporto Ospiti - agosto 2019</t>
  </si>
  <si>
    <t>FORNITURA CARNE E SALUMI - AGOSTO 2019</t>
  </si>
  <si>
    <t>103108/D</t>
  </si>
  <si>
    <t>FORNITURA MARCHI - MESE DI AGOSTO</t>
  </si>
  <si>
    <t>103109/D</t>
  </si>
  <si>
    <t>Fornitura generi alimentari secchi - agosto 2019</t>
  </si>
  <si>
    <t>103110/D</t>
  </si>
  <si>
    <t>Fornitura latticini - settembre 2019</t>
  </si>
  <si>
    <t>Z9C2686E55</t>
  </si>
  <si>
    <t>103111/D</t>
  </si>
  <si>
    <t>Documento N° 103111/D 31/08/2019</t>
  </si>
  <si>
    <t>Fornitura energia elettrica - agosto 2019</t>
  </si>
  <si>
    <t>Fornitura energia elettrica CDN</t>
  </si>
  <si>
    <t>Documento N° 41903629766 19/09/2019</t>
  </si>
  <si>
    <t>7X03701360</t>
  </si>
  <si>
    <t>Documento N° 7X03701360 13/09/2019</t>
  </si>
  <si>
    <t>Fornitura gas naturale CDN</t>
  </si>
  <si>
    <t>Documento N° 41903771995 24/09/2019</t>
  </si>
  <si>
    <t>F24 AGOSTO</t>
  </si>
  <si>
    <t>STIPENDI AGOASTO 2019 N. 8650630</t>
  </si>
  <si>
    <t>STIPENDI SETTEMBRE 2019 DA N. 8720951 A 8721036</t>
  </si>
  <si>
    <t>74/E</t>
  </si>
  <si>
    <t>Manutenzione ordinaria 2 semestre 2019 rif. n. M C/I 7717-7718 dd. 20/08/2019</t>
  </si>
  <si>
    <t>19FPA</t>
  </si>
  <si>
    <t>Documento N° 19FPA 23/09/2019</t>
  </si>
  <si>
    <t>4/469</t>
  </si>
  <si>
    <t>Documento N° 4/469 09/09/2019</t>
  </si>
  <si>
    <t>4/490</t>
  </si>
  <si>
    <t>Documento N° 4/490 23/09/2019</t>
  </si>
  <si>
    <t>000067/03</t>
  </si>
  <si>
    <t>Fornitura tazzine di plastica e palette - servizo animazione</t>
  </si>
  <si>
    <t>0000002/VPA</t>
  </si>
  <si>
    <t>COOPERATIVA PROVINCIALE SERVIZI</t>
  </si>
  <si>
    <t>TREVISO</t>
  </si>
  <si>
    <t>Appalto lavanderia - agosto 2019</t>
  </si>
  <si>
    <t>1204/00</t>
  </si>
  <si>
    <t>Documento N° 1204/00 13/09/2019</t>
  </si>
  <si>
    <t>Z2029A23C0</t>
  </si>
  <si>
    <t>Rimborso cassa economato 2 trimestre 2019</t>
  </si>
  <si>
    <t>MONGERA  CLAUDIO</t>
  </si>
  <si>
    <t>Documento N° 2/20 31/08/2019</t>
  </si>
  <si>
    <t>Z9227AAA97</t>
  </si>
  <si>
    <t>moschini advcom di Pierluigi Moschini</t>
  </si>
  <si>
    <t>Documento N° 350 31/08/2019</t>
  </si>
  <si>
    <t>Fornitura carne . settembre 2019</t>
  </si>
  <si>
    <t>1326/E</t>
  </si>
  <si>
    <t>ACCESSO PORTALE PERSONALE -luglio - agosto - settembre</t>
  </si>
  <si>
    <t>294/PR</t>
  </si>
  <si>
    <t>Fornitura frutta e verdura - settembre 2019</t>
  </si>
  <si>
    <t>1326/00</t>
  </si>
  <si>
    <t>Sensore impianto infermieristico</t>
  </si>
  <si>
    <t>ZBA299787F</t>
  </si>
  <si>
    <t>123/PA</t>
  </si>
  <si>
    <t>Contratto costo copia 2017-2018</t>
  </si>
  <si>
    <t>CAMICERIA LA CAMICIA S.r.l.</t>
  </si>
  <si>
    <t>Documento N° 25/01 30/09/2019</t>
  </si>
  <si>
    <t>D.C. 450</t>
  </si>
  <si>
    <t>Liquidazione oneri Convenzione tra APSP CASA LANER e APSP U. CAMPAGNOLA gestione associata servizio di contabilità. MAG-GIU-LUGL-AGOSTO 2019</t>
  </si>
  <si>
    <t>Documento N° 26 31/10/2019</t>
  </si>
  <si>
    <t>TN0119HPA001071</t>
  </si>
  <si>
    <t>Documento N° TN0119HPA001071 31/08/2019</t>
  </si>
  <si>
    <t>Contratto di prestito contro cessione del credito del quinto dello stipendio n. 0001017386 - mese di OTTOBRE 2019</t>
  </si>
  <si>
    <t>XXX9101085004510229</t>
  </si>
  <si>
    <t>Trattenuta sindacale CGIL - OTTOBRE 2019</t>
  </si>
  <si>
    <t>Trattenute sindacali - OTTOBRE 2019</t>
  </si>
  <si>
    <t>Trattenute sindacali UIL - OTTOBRE 2019</t>
  </si>
  <si>
    <t>Rimborso oneri Direttore a scavalco - ottobre 2019</t>
  </si>
  <si>
    <t>ZAMPEDRI GIULIA</t>
  </si>
  <si>
    <t>Compenso per commissario di concorso OSS.</t>
  </si>
  <si>
    <t>MARSILLI GIULIA</t>
  </si>
  <si>
    <t>Compendo commissione concorso OSS</t>
  </si>
  <si>
    <t>763 /PA</t>
  </si>
  <si>
    <t xml:space="preserve">Corso 8936 ed 14 n. 3 </t>
  </si>
  <si>
    <t>789 /PA</t>
  </si>
  <si>
    <t>Corso 8936 n. 2 dipendenti</t>
  </si>
  <si>
    <t>SERVIZIO PARRUCCHIERA - 3 TRIMESTRE 2019</t>
  </si>
  <si>
    <t>LUGLIO - AGOSTO - SETTEMBRE Compenso per servizi di psicologia</t>
  </si>
  <si>
    <t>169 PA</t>
  </si>
  <si>
    <t>Documento N° 169 PA 30/09/2019</t>
  </si>
  <si>
    <t>188-P-2019</t>
  </si>
  <si>
    <t>Documento N° 188-P-2019 30/09/2019</t>
  </si>
  <si>
    <t>Documento N° 41903917610 11/10/2019</t>
  </si>
  <si>
    <t>Documento N° 41903917121 11/10/2019</t>
  </si>
  <si>
    <t>8C00194262</t>
  </si>
  <si>
    <t>Documento N° 8C00194262 07/10/2019</t>
  </si>
  <si>
    <t>8C00193444</t>
  </si>
  <si>
    <t>Documento N° 8C00193444 07/10/2019</t>
  </si>
  <si>
    <t>25E</t>
  </si>
  <si>
    <t>Documento N° 25E 30/09/2019</t>
  </si>
  <si>
    <t>4/540</t>
  </si>
  <si>
    <t>Documento N° 4/540 24/10/2019</t>
  </si>
  <si>
    <t>868 /PA</t>
  </si>
  <si>
    <t>Corso 8936 n. 9</t>
  </si>
  <si>
    <t>Documento N° 29 30/11/2019</t>
  </si>
  <si>
    <t>2019   284</t>
  </si>
  <si>
    <t>Documento N° 2019   284 16/09/2019</t>
  </si>
  <si>
    <t>103457/D</t>
  </si>
  <si>
    <t>Documento N° 103457/D 30/09/2019</t>
  </si>
  <si>
    <t>103460/D</t>
  </si>
  <si>
    <t>Documento N° 103460/D 30/09/2019</t>
  </si>
  <si>
    <t>1406/E</t>
  </si>
  <si>
    <t>Documento N° 1406/E 30/09/2019</t>
  </si>
  <si>
    <t>Consulenze informatiche</t>
  </si>
  <si>
    <t>9227/A</t>
  </si>
  <si>
    <t>Documento N° 9227/A 30/09/2019</t>
  </si>
  <si>
    <t>000314/PA</t>
  </si>
  <si>
    <t>Documento N° 000314/PA 30/09/2019</t>
  </si>
  <si>
    <t>855/PA</t>
  </si>
  <si>
    <t>Documento N° 855/PA 10/09/2019</t>
  </si>
  <si>
    <t>Z7E29A3348</t>
  </si>
  <si>
    <t>Documento N° 0012003641 10/10/2019</t>
  </si>
  <si>
    <t>Documento N° 41903994504 22/10/2019</t>
  </si>
  <si>
    <t>Documento N° 41903931077 22/10/2019</t>
  </si>
  <si>
    <t>000414/P</t>
  </si>
  <si>
    <t>Documento N° 000414/P 18/10/2019</t>
  </si>
  <si>
    <t>Z782A327F6</t>
  </si>
  <si>
    <t>VF-5002</t>
  </si>
  <si>
    <t>Documento N° VF-5002 31/10/2019</t>
  </si>
  <si>
    <t>Z7B2A11E2E</t>
  </si>
  <si>
    <t>0000024/VPA</t>
  </si>
  <si>
    <t>Documento N° 0000024/VPA 31/10/2019</t>
  </si>
  <si>
    <t>Documento N° 00000401 31/10/2019</t>
  </si>
  <si>
    <t>Rimborso oneri Direttore a scavalco - novembre 2019</t>
  </si>
  <si>
    <t>10361/A</t>
  </si>
  <si>
    <t>Documento N° 10361/A 31/10/2019</t>
  </si>
  <si>
    <t>74/PAE</t>
  </si>
  <si>
    <t>Documento N° 74/PAE 14/10/2019</t>
  </si>
  <si>
    <t>Z5720A18C</t>
  </si>
  <si>
    <t>5/1132</t>
  </si>
  <si>
    <t xml:space="preserve">AGOSTO 2019 - FORNITURA DETERGENTI E MATERIALE PULIZIA - </t>
  </si>
  <si>
    <t>Z932947F24</t>
  </si>
  <si>
    <t>FORNITURA MESE DI AGOSTO 2019</t>
  </si>
  <si>
    <t>5/1186</t>
  </si>
  <si>
    <t>SETTEMBRE 2019 Documento N° 5/1186 30/09/2019</t>
  </si>
  <si>
    <t>Documento N° 2650948444 30/09/2019</t>
  </si>
  <si>
    <t>103458/D</t>
  </si>
  <si>
    <t>Documento N° 103458/D 30/09/2019</t>
  </si>
  <si>
    <t>103459/D</t>
  </si>
  <si>
    <t>Documento N° 103459/D 30/09/2019</t>
  </si>
  <si>
    <t>0000013/VPA</t>
  </si>
  <si>
    <t>Documento N° 0000013/VPA 30/09/2019</t>
  </si>
  <si>
    <t>5/1330</t>
  </si>
  <si>
    <t>Acquisto detersivi per servizio lavanderia</t>
  </si>
  <si>
    <t>Documento N° 2650954232 31/10/2019</t>
  </si>
  <si>
    <t>5/1420</t>
  </si>
  <si>
    <t>OTTOBRE 2019 Documento N° 5/1420 31/10/2019</t>
  </si>
  <si>
    <t>103935/D</t>
  </si>
  <si>
    <t>Documento N° 103935/D 31/10/2019</t>
  </si>
  <si>
    <t>103936/D</t>
  </si>
  <si>
    <t>Documento N° 103936/D 31/10/2019</t>
  </si>
  <si>
    <t>103934/D</t>
  </si>
  <si>
    <t>Documento N° 103934/D 31/10/2019</t>
  </si>
  <si>
    <t>103937/D</t>
  </si>
  <si>
    <t>Documento N° 103937/D 31/10/2019</t>
  </si>
  <si>
    <t>437/PA</t>
  </si>
  <si>
    <t>Documento N° 437/PA 31/10/2019</t>
  </si>
  <si>
    <t>000035FS</t>
  </si>
  <si>
    <t>ANGELI AUTOMAZIONI - sostituzione motore cancello</t>
  </si>
  <si>
    <t>ZF72A1B542</t>
  </si>
  <si>
    <t>000034FS</t>
  </si>
  <si>
    <t>Documento N° 000034FS 31/10/2019</t>
  </si>
  <si>
    <t>32/P</t>
  </si>
  <si>
    <t>Documento N° 32/P 31/10/2019</t>
  </si>
  <si>
    <t>TN0119HPA001342</t>
  </si>
  <si>
    <t>Fornitura manutenzione materiale per carrozzine</t>
  </si>
  <si>
    <t>Z5B2A33C94</t>
  </si>
  <si>
    <t>SERENITY - PAG.AGEAS FATT. AGOSTO 2019</t>
  </si>
  <si>
    <t>SERENITY - PAG.AGEAS FATT. SETTEMBRE 2019</t>
  </si>
  <si>
    <t>SERENITY - PAG.AGEAS FATT. OTTOBRE 2019</t>
  </si>
  <si>
    <t>31E</t>
  </si>
  <si>
    <t>Documento N° 31E 31/10/2019</t>
  </si>
  <si>
    <t>32E</t>
  </si>
  <si>
    <t>Documento N° 32E 31/10/2019</t>
  </si>
  <si>
    <t>000350/PA</t>
  </si>
  <si>
    <t>Documento N° 000350/PA 31/10/2019</t>
  </si>
  <si>
    <t>Documento N° 41904358145 14/11/2019</t>
  </si>
  <si>
    <t>Documento N° 41904362105 14/11/2019</t>
  </si>
  <si>
    <t>Documento N° 41904465524 19/11/2019</t>
  </si>
  <si>
    <t>Documento N° 41904465523 19/11/2019</t>
  </si>
  <si>
    <t>7X04525987</t>
  </si>
  <si>
    <t>Documento N° 7X04525987 15/11/2019</t>
  </si>
  <si>
    <t>Documento N° 41904614605 22/11/2019</t>
  </si>
  <si>
    <t>Documento N° 41904624350 22/11/2019</t>
  </si>
  <si>
    <t>0000034/VPA</t>
  </si>
  <si>
    <t>Documento N° 0000034/VPA 30/11/2019</t>
  </si>
  <si>
    <t>104331/D</t>
  </si>
  <si>
    <t>Documento N° 104331/D 29/11/2019</t>
  </si>
  <si>
    <t>104332/D</t>
  </si>
  <si>
    <t>Documento N° 104332/D 29/11/2019</t>
  </si>
  <si>
    <t>Contratto di prestito contro cessione del credito del quinto dello stipendio n. 0001017386 - mese di NOVEMBRE 2019</t>
  </si>
  <si>
    <t>XXX9101185004510229XXX</t>
  </si>
  <si>
    <t>Trattenute sindacali - NOVEMBRE 2019</t>
  </si>
  <si>
    <t>Trattenuta sindacale CGIL - NOVEMBRE 2019</t>
  </si>
  <si>
    <t>Trattenute sindacali UIL - NOVEMBRE 2019</t>
  </si>
  <si>
    <t>375/PR</t>
  </si>
  <si>
    <t>Documento N° 375/PR 30/11/2019</t>
  </si>
  <si>
    <t>104329/D</t>
  </si>
  <si>
    <t>Documento N° 104329/D 29/11/2019</t>
  </si>
  <si>
    <t>104330/D</t>
  </si>
  <si>
    <t>Documento N° 104330/D 29/11/2019</t>
  </si>
  <si>
    <t>copertura pagamento F24 n. 8171045 del 15/02/2019</t>
  </si>
  <si>
    <t>Copertura pagamento F24 n. 8663724 dd 29/08/2019 - imposta di bollo</t>
  </si>
  <si>
    <t>Copertura pagamenti n, 8673934 dd 04/09/2019</t>
  </si>
  <si>
    <t>Copertura pagamento n. 8746764 dd. 08/10/2019</t>
  </si>
  <si>
    <t>copertura pagamento n. 8737132 dd 02/10/2019</t>
  </si>
  <si>
    <t>copertura pagamento n. 8682409 dd.10/09/2019</t>
  </si>
  <si>
    <t>copertura pagamento F24 n. 8761294 del 16/10/2019</t>
  </si>
  <si>
    <t>copertura pagamento n. 8761295 dd. 16/10/2019 - F24 IVA SETTEMBRE 2019</t>
  </si>
  <si>
    <t>copertura pagamento n. 8777815 dd 22/10/2019 - Bollo su ftt elettronicche</t>
  </si>
  <si>
    <t>Copertura stipendi da n. 8780559 a 8780646 di data 23/10/2019</t>
  </si>
  <si>
    <t>Copertura pagamento n. 8804185 dd. 31/10/2019</t>
  </si>
  <si>
    <t>copertura pagamento n. 8808881 dd. 04/11/2019</t>
  </si>
  <si>
    <t>Copertura pagamento n. 8816410 dd. 07/11/2019</t>
  </si>
  <si>
    <t>Copertua pagamento F24 n. 8834079 dd. 18/11/2019</t>
  </si>
  <si>
    <t>Copertura pagamento F24 n. 8834080 dd. 18/11/2019</t>
  </si>
  <si>
    <t>Copertura stipendi da n. 8855102 a 8855188 di data 25/11/2019</t>
  </si>
  <si>
    <t>Copertura pagamento n. 8886044 dd. 04/12/2019</t>
  </si>
  <si>
    <t>Copertura pagamento n. 8905763 dd. 11/12/2019</t>
  </si>
  <si>
    <t>Copertura pagamento F24 n. 8923887 dd. 16/12/2019 - IVA NOVEMBRE 2019</t>
  </si>
  <si>
    <t xml:space="preserve">Copertura pagamento F24 n. 8923888 dd. 16/12/2019 </t>
  </si>
  <si>
    <t>Copertura pagamento F24 n. 8923889 dd. 16/12/2019</t>
  </si>
  <si>
    <t>Copertura stipendi da n. 8926902 a 8926984 di data 17/12/2019</t>
  </si>
  <si>
    <t>Documento N° 3058 26/11/2019</t>
  </si>
  <si>
    <t>180/00</t>
  </si>
  <si>
    <t>Fornitura agosto 2019</t>
  </si>
  <si>
    <t>235/00</t>
  </si>
  <si>
    <t>Documento N° 235/00 31/10/2019</t>
  </si>
  <si>
    <t>209/00</t>
  </si>
  <si>
    <t>Documento N° 209/00 30/09/2019</t>
  </si>
  <si>
    <t>332/PR</t>
  </si>
  <si>
    <t>Documento N° 332/PR 31/10/2019</t>
  </si>
  <si>
    <t>1493/E</t>
  </si>
  <si>
    <t>Teleassistenza responsabile di nucleo</t>
  </si>
  <si>
    <t>480/PA</t>
  </si>
  <si>
    <t>Documento N° 480/PA 29/11/2019</t>
  </si>
  <si>
    <t>INDICATORE</t>
  </si>
  <si>
    <t>PAGAMENTI DAL 01/01/2019 AL 31/12/2019</t>
  </si>
  <si>
    <t>Elenco delle scadenze saldate dal 01/01/2019 al 31/03/2019</t>
  </si>
  <si>
    <t>PROGRESSIVO</t>
  </si>
  <si>
    <t>02042580221</t>
  </si>
  <si>
    <t>01214730226</t>
  </si>
  <si>
    <t>02360820225</t>
  </si>
  <si>
    <t>01956230229</t>
  </si>
  <si>
    <t>01174800258</t>
  </si>
  <si>
    <t>00123510224</t>
  </si>
  <si>
    <t>02129950222</t>
  </si>
  <si>
    <t>01671390225</t>
  </si>
  <si>
    <t>02232370227</t>
  </si>
  <si>
    <t>02459190241</t>
  </si>
  <si>
    <t>01973780263</t>
  </si>
  <si>
    <t>01322120229</t>
  </si>
  <si>
    <t>02163290220</t>
  </si>
  <si>
    <t>01887400222</t>
  </si>
  <si>
    <t>02220230227</t>
  </si>
  <si>
    <t>00323920223</t>
  </si>
  <si>
    <t>01812630224</t>
  </si>
  <si>
    <t>00488410010</t>
  </si>
  <si>
    <t>01086050224</t>
  </si>
  <si>
    <t>02403630227</t>
  </si>
  <si>
    <t>02098340231</t>
  </si>
  <si>
    <t>00617430228</t>
  </si>
  <si>
    <t>02418810350</t>
  </si>
  <si>
    <t>02229040221</t>
  </si>
  <si>
    <t>01858130220</t>
  </si>
  <si>
    <t>02284310220</t>
  </si>
  <si>
    <t>00418000287</t>
  </si>
  <si>
    <t>01278980246</t>
  </si>
  <si>
    <t>09995550960</t>
  </si>
  <si>
    <t>01713690228</t>
  </si>
  <si>
    <t>02219490220</t>
  </si>
  <si>
    <t>01734000225</t>
  </si>
  <si>
    <t>01788790226</t>
  </si>
  <si>
    <t>01352300220</t>
  </si>
  <si>
    <t>03318780966</t>
  </si>
  <si>
    <t>01709320228</t>
  </si>
  <si>
    <t>02065050227</t>
  </si>
  <si>
    <t>00402730220</t>
  </si>
  <si>
    <t>01568000226</t>
  </si>
  <si>
    <t>09939050150</t>
  </si>
  <si>
    <t>00123700213</t>
  </si>
  <si>
    <t>01065940221</t>
  </si>
  <si>
    <t>00358720225</t>
  </si>
  <si>
    <t>02487840239</t>
  </si>
  <si>
    <t>02142260237</t>
  </si>
  <si>
    <t>01784140160</t>
  </si>
  <si>
    <t>01308770229</t>
  </si>
  <si>
    <t>00811560226</t>
  </si>
  <si>
    <t>02343590226</t>
  </si>
  <si>
    <t>02151910227</t>
  </si>
  <si>
    <t>01665080220</t>
  </si>
  <si>
    <t>00128550225</t>
  </si>
  <si>
    <t>02098550227</t>
  </si>
  <si>
    <t>01932430224</t>
  </si>
  <si>
    <t>08427870012</t>
  </si>
  <si>
    <t>01384780225</t>
  </si>
  <si>
    <t>00199510223</t>
  </si>
  <si>
    <t>01429410226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</si>
</sst>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1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C9" sqref="AC9"/>
    </sheetView>
  </sheetViews>
  <sheetFormatPr defaultColWidth="9.140625" defaultRowHeight="15"/>
  <cols>
    <col min="1" max="1" width="15.8515625" style="0" bestFit="1" customWidth="1"/>
    <col min="2" max="2" width="18.140625" style="0" bestFit="1" customWidth="1"/>
    <col min="3" max="3" width="18.140625" style="0" customWidth="1"/>
    <col min="4" max="4" width="18.28125" style="0" bestFit="1" customWidth="1"/>
    <col min="5" max="5" width="10.7109375" style="0" bestFit="1" customWidth="1"/>
    <col min="7" max="7" width="17.57421875" style="0" customWidth="1"/>
    <col min="9" max="9" width="21.57421875" style="0" bestFit="1" customWidth="1"/>
    <col min="10" max="10" width="19.57421875" style="0" customWidth="1"/>
    <col min="11" max="11" width="53.57421875" style="0" bestFit="1" customWidth="1"/>
    <col min="12" max="12" width="12.00390625" style="0" bestFit="1" customWidth="1"/>
    <col min="13" max="15" width="9.140625" style="0" customWidth="1"/>
    <col min="16" max="16" width="32.421875" style="0" customWidth="1"/>
    <col min="17" max="17" width="14.00390625" style="0" customWidth="1"/>
    <col min="18" max="24" width="9.140625" style="0" customWidth="1"/>
    <col min="25" max="25" width="13.28125" style="0" customWidth="1"/>
    <col min="26" max="28" width="9.140625" style="0" customWidth="1"/>
    <col min="29" max="29" width="11.421875" style="0" bestFit="1" customWidth="1"/>
    <col min="31" max="36" width="9.140625" style="0" customWidth="1"/>
  </cols>
  <sheetData>
    <row r="1" ht="15">
      <c r="A1" s="8" t="s">
        <v>1608</v>
      </c>
    </row>
    <row r="3" spans="1:33" s="7" customFormat="1" ht="15">
      <c r="A3" s="7" t="s">
        <v>0</v>
      </c>
      <c r="B3" s="7" t="s">
        <v>14</v>
      </c>
      <c r="C3" s="7" t="s">
        <v>1607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7" t="s">
        <v>31</v>
      </c>
    </row>
    <row r="4" spans="1:33" ht="15">
      <c r="A4" s="1">
        <v>43422</v>
      </c>
      <c r="B4" s="1">
        <v>43467</v>
      </c>
      <c r="C4" s="6">
        <f>(B4-A4)*J4/$J$800</f>
        <v>0.003860396560013679</v>
      </c>
      <c r="D4" s="1">
        <v>43343</v>
      </c>
      <c r="E4" s="1">
        <v>43361</v>
      </c>
      <c r="F4" t="s">
        <v>32</v>
      </c>
      <c r="G4">
        <v>21</v>
      </c>
      <c r="H4">
        <v>2</v>
      </c>
      <c r="I4" t="s">
        <v>33</v>
      </c>
      <c r="J4">
        <v>276</v>
      </c>
      <c r="K4" t="s">
        <v>34</v>
      </c>
      <c r="L4">
        <v>2042580221</v>
      </c>
      <c r="M4" t="s">
        <v>35</v>
      </c>
      <c r="N4">
        <v>461</v>
      </c>
      <c r="O4">
        <v>532910</v>
      </c>
      <c r="P4" t="s">
        <v>36</v>
      </c>
      <c r="Q4">
        <v>16</v>
      </c>
      <c r="S4" t="s">
        <v>37</v>
      </c>
      <c r="U4" t="s">
        <v>38</v>
      </c>
      <c r="Y4" s="1">
        <v>43361</v>
      </c>
      <c r="AC4">
        <v>276</v>
      </c>
      <c r="AD4">
        <v>27.6</v>
      </c>
      <c r="AG4" t="s">
        <v>39</v>
      </c>
    </row>
    <row r="5" spans="1:33" ht="15">
      <c r="A5" s="1">
        <v>43434</v>
      </c>
      <c r="B5" s="1">
        <v>43467</v>
      </c>
      <c r="C5" s="6">
        <f aca="true" t="shared" si="0" ref="C5:C68">(B5-A5)*J5/$J$800</f>
        <v>0.0003692553231317432</v>
      </c>
      <c r="D5" s="1">
        <v>43381</v>
      </c>
      <c r="E5" s="1">
        <v>43381</v>
      </c>
      <c r="F5" t="s">
        <v>32</v>
      </c>
      <c r="G5">
        <v>65</v>
      </c>
      <c r="H5" t="s">
        <v>40</v>
      </c>
      <c r="I5" t="s">
        <v>41</v>
      </c>
      <c r="J5">
        <v>36</v>
      </c>
      <c r="K5" t="s">
        <v>42</v>
      </c>
      <c r="L5">
        <v>1214730226</v>
      </c>
      <c r="M5" t="s">
        <v>43</v>
      </c>
      <c r="N5">
        <v>461</v>
      </c>
      <c r="O5">
        <v>912765</v>
      </c>
      <c r="P5" t="s">
        <v>44</v>
      </c>
      <c r="Q5">
        <v>13</v>
      </c>
      <c r="S5" t="s">
        <v>45</v>
      </c>
      <c r="U5" t="s">
        <v>46</v>
      </c>
      <c r="Y5" s="1">
        <v>43381</v>
      </c>
      <c r="AC5">
        <v>36</v>
      </c>
      <c r="AD5">
        <v>0</v>
      </c>
      <c r="AG5" t="s">
        <v>47</v>
      </c>
    </row>
    <row r="6" spans="1:33" ht="15">
      <c r="A6" s="1">
        <v>43434</v>
      </c>
      <c r="B6" s="1">
        <v>43467</v>
      </c>
      <c r="C6" s="6">
        <f t="shared" si="0"/>
        <v>0.001497535477145403</v>
      </c>
      <c r="D6" s="1">
        <v>43402</v>
      </c>
      <c r="E6" s="1">
        <v>43402</v>
      </c>
      <c r="F6" t="s">
        <v>32</v>
      </c>
      <c r="G6">
        <v>72</v>
      </c>
      <c r="H6" t="s">
        <v>40</v>
      </c>
      <c r="I6" t="s">
        <v>48</v>
      </c>
      <c r="J6">
        <v>146</v>
      </c>
      <c r="K6" t="s">
        <v>42</v>
      </c>
      <c r="L6">
        <v>1214730226</v>
      </c>
      <c r="M6" t="s">
        <v>43</v>
      </c>
      <c r="N6">
        <v>461</v>
      </c>
      <c r="O6">
        <v>912765</v>
      </c>
      <c r="P6" t="s">
        <v>44</v>
      </c>
      <c r="Q6">
        <v>14</v>
      </c>
      <c r="S6" t="s">
        <v>49</v>
      </c>
      <c r="Y6" s="1">
        <v>43402</v>
      </c>
      <c r="AC6">
        <v>146</v>
      </c>
      <c r="AD6">
        <v>0</v>
      </c>
      <c r="AG6" t="s">
        <v>47</v>
      </c>
    </row>
    <row r="7" spans="1:33" ht="15">
      <c r="A7" s="1">
        <v>43440</v>
      </c>
      <c r="B7" s="1">
        <v>43467</v>
      </c>
      <c r="C7" s="6">
        <f t="shared" si="0"/>
        <v>0.0015659782567359836</v>
      </c>
      <c r="D7" s="1">
        <v>43404</v>
      </c>
      <c r="E7" s="1">
        <v>43410</v>
      </c>
      <c r="F7" t="s">
        <v>32</v>
      </c>
      <c r="G7">
        <v>73</v>
      </c>
      <c r="H7" t="s">
        <v>40</v>
      </c>
      <c r="I7">
        <v>31</v>
      </c>
      <c r="J7">
        <v>186.6</v>
      </c>
      <c r="K7" t="s">
        <v>50</v>
      </c>
      <c r="L7">
        <v>2360820225</v>
      </c>
      <c r="M7" t="s">
        <v>51</v>
      </c>
      <c r="N7">
        <v>464</v>
      </c>
      <c r="O7">
        <v>720666</v>
      </c>
      <c r="P7" t="s">
        <v>52</v>
      </c>
      <c r="Q7">
        <v>5</v>
      </c>
      <c r="S7" t="s">
        <v>53</v>
      </c>
      <c r="U7" t="s">
        <v>54</v>
      </c>
      <c r="Y7" s="1">
        <v>43410</v>
      </c>
      <c r="AC7">
        <v>186.6</v>
      </c>
      <c r="AD7">
        <v>0</v>
      </c>
      <c r="AG7" t="s">
        <v>55</v>
      </c>
    </row>
    <row r="8" spans="1:33" ht="15">
      <c r="A8" s="1">
        <v>43476</v>
      </c>
      <c r="B8" s="1">
        <v>43467</v>
      </c>
      <c r="C8" s="6">
        <f t="shared" si="0"/>
        <v>-0.0031476218908169508</v>
      </c>
      <c r="D8" s="1">
        <v>43446</v>
      </c>
      <c r="E8" s="1">
        <v>43451</v>
      </c>
      <c r="F8" t="s">
        <v>32</v>
      </c>
      <c r="G8">
        <v>91</v>
      </c>
      <c r="H8" t="s">
        <v>40</v>
      </c>
      <c r="I8" t="s">
        <v>56</v>
      </c>
      <c r="J8">
        <v>1125.2</v>
      </c>
      <c r="K8" t="s">
        <v>57</v>
      </c>
      <c r="L8">
        <v>1956230229</v>
      </c>
      <c r="M8" t="s">
        <v>58</v>
      </c>
      <c r="P8" t="s">
        <v>52</v>
      </c>
      <c r="Q8">
        <v>8</v>
      </c>
      <c r="S8" t="s">
        <v>59</v>
      </c>
      <c r="Y8" s="1">
        <v>43451</v>
      </c>
      <c r="AC8">
        <v>1406</v>
      </c>
      <c r="AD8">
        <v>0</v>
      </c>
      <c r="AG8" t="s">
        <v>60</v>
      </c>
    </row>
    <row r="9" spans="1:33" ht="15">
      <c r="A9" s="1">
        <v>43449</v>
      </c>
      <c r="B9" s="1">
        <v>43467</v>
      </c>
      <c r="C9" s="6">
        <f t="shared" si="0"/>
        <v>0.004869694443240443</v>
      </c>
      <c r="D9" s="1">
        <v>43373</v>
      </c>
      <c r="E9" s="1">
        <v>43388</v>
      </c>
      <c r="F9" t="s">
        <v>32</v>
      </c>
      <c r="G9">
        <v>368</v>
      </c>
      <c r="H9">
        <v>1</v>
      </c>
      <c r="I9" t="s">
        <v>61</v>
      </c>
      <c r="J9">
        <v>870.4</v>
      </c>
      <c r="K9" t="s">
        <v>62</v>
      </c>
      <c r="L9">
        <v>1174800258</v>
      </c>
      <c r="M9" t="s">
        <v>63</v>
      </c>
      <c r="N9">
        <v>439</v>
      </c>
      <c r="O9">
        <v>568226</v>
      </c>
      <c r="P9" t="s">
        <v>44</v>
      </c>
      <c r="Q9">
        <v>19</v>
      </c>
      <c r="S9" t="s">
        <v>64</v>
      </c>
      <c r="U9" t="s">
        <v>65</v>
      </c>
      <c r="Y9" s="1">
        <v>43388</v>
      </c>
      <c r="AC9">
        <v>870.4</v>
      </c>
      <c r="AD9">
        <v>191.49</v>
      </c>
      <c r="AG9" t="s">
        <v>66</v>
      </c>
    </row>
    <row r="10" spans="1:33" ht="15">
      <c r="A10" s="1">
        <v>43449</v>
      </c>
      <c r="B10" s="1">
        <v>43467</v>
      </c>
      <c r="C10" s="6">
        <f t="shared" si="0"/>
        <v>0.0009846808616846485</v>
      </c>
      <c r="D10" s="1">
        <v>43372</v>
      </c>
      <c r="E10" s="1">
        <v>43388</v>
      </c>
      <c r="F10" t="s">
        <v>32</v>
      </c>
      <c r="G10">
        <v>369</v>
      </c>
      <c r="H10">
        <v>1</v>
      </c>
      <c r="I10" t="s">
        <v>67</v>
      </c>
      <c r="J10">
        <v>176</v>
      </c>
      <c r="K10" t="s">
        <v>68</v>
      </c>
      <c r="L10">
        <v>123510224</v>
      </c>
      <c r="M10" t="s">
        <v>69</v>
      </c>
      <c r="N10">
        <v>461</v>
      </c>
      <c r="O10">
        <v>901111</v>
      </c>
      <c r="P10" t="s">
        <v>70</v>
      </c>
      <c r="Q10">
        <v>12</v>
      </c>
      <c r="S10" t="s">
        <v>71</v>
      </c>
      <c r="Y10" s="1">
        <v>43388</v>
      </c>
      <c r="AC10">
        <v>176</v>
      </c>
      <c r="AD10">
        <v>38.72</v>
      </c>
      <c r="AG10" t="s">
        <v>72</v>
      </c>
    </row>
    <row r="11" spans="1:33" ht="15">
      <c r="A11" s="1">
        <v>43449</v>
      </c>
      <c r="B11" s="1">
        <v>43467</v>
      </c>
      <c r="C11" s="6">
        <f t="shared" si="0"/>
        <v>0.0008392166434812346</v>
      </c>
      <c r="D11" s="1">
        <v>43383</v>
      </c>
      <c r="E11" s="1">
        <v>43388</v>
      </c>
      <c r="F11" t="s">
        <v>32</v>
      </c>
      <c r="G11">
        <v>370</v>
      </c>
      <c r="H11">
        <v>1</v>
      </c>
      <c r="I11">
        <v>154</v>
      </c>
      <c r="J11">
        <v>150</v>
      </c>
      <c r="K11" t="s">
        <v>73</v>
      </c>
      <c r="L11">
        <v>2129950222</v>
      </c>
      <c r="M11" t="s">
        <v>74</v>
      </c>
      <c r="N11">
        <v>461</v>
      </c>
      <c r="O11">
        <v>702000</v>
      </c>
      <c r="P11" t="s">
        <v>52</v>
      </c>
      <c r="Q11">
        <v>15</v>
      </c>
      <c r="S11" t="s">
        <v>75</v>
      </c>
      <c r="U11" t="s">
        <v>76</v>
      </c>
      <c r="Y11" s="1">
        <v>43388</v>
      </c>
      <c r="AC11">
        <v>150</v>
      </c>
      <c r="AD11">
        <v>33</v>
      </c>
      <c r="AG11" t="s">
        <v>77</v>
      </c>
    </row>
    <row r="12" spans="1:33" ht="15">
      <c r="A12" s="1">
        <v>43443</v>
      </c>
      <c r="B12" s="1">
        <v>43467</v>
      </c>
      <c r="C12" s="6">
        <f t="shared" si="0"/>
        <v>0.00044758220985665844</v>
      </c>
      <c r="D12" s="1">
        <v>43383</v>
      </c>
      <c r="E12" s="1">
        <v>43388</v>
      </c>
      <c r="F12" t="s">
        <v>32</v>
      </c>
      <c r="G12">
        <v>371</v>
      </c>
      <c r="H12">
        <v>1</v>
      </c>
      <c r="I12">
        <v>18300786</v>
      </c>
      <c r="J12">
        <v>60</v>
      </c>
      <c r="K12" t="s">
        <v>78</v>
      </c>
      <c r="L12">
        <v>1671390225</v>
      </c>
      <c r="M12" t="s">
        <v>43</v>
      </c>
      <c r="N12">
        <v>461</v>
      </c>
      <c r="O12">
        <v>390025</v>
      </c>
      <c r="P12" t="s">
        <v>44</v>
      </c>
      <c r="Q12">
        <v>20</v>
      </c>
      <c r="S12" t="s">
        <v>79</v>
      </c>
      <c r="U12" t="s">
        <v>80</v>
      </c>
      <c r="Y12" s="1">
        <v>43388</v>
      </c>
      <c r="AC12">
        <v>60</v>
      </c>
      <c r="AD12">
        <v>0</v>
      </c>
      <c r="AG12" t="s">
        <v>81</v>
      </c>
    </row>
    <row r="13" spans="1:33" ht="15">
      <c r="A13" s="1">
        <v>43450</v>
      </c>
      <c r="B13" s="1">
        <v>43467</v>
      </c>
      <c r="C13" s="6">
        <f t="shared" si="0"/>
        <v>0.00032020777263495106</v>
      </c>
      <c r="D13" s="1">
        <v>43373</v>
      </c>
      <c r="E13" s="1">
        <v>43389</v>
      </c>
      <c r="F13" t="s">
        <v>32</v>
      </c>
      <c r="G13">
        <v>372</v>
      </c>
      <c r="H13">
        <v>1</v>
      </c>
      <c r="I13" t="s">
        <v>82</v>
      </c>
      <c r="J13">
        <v>60.6</v>
      </c>
      <c r="K13" t="s">
        <v>83</v>
      </c>
      <c r="L13">
        <v>2232370227</v>
      </c>
      <c r="M13" t="s">
        <v>84</v>
      </c>
      <c r="P13" t="s">
        <v>52</v>
      </c>
      <c r="Q13">
        <v>11</v>
      </c>
      <c r="S13" t="s">
        <v>85</v>
      </c>
      <c r="Y13" s="1">
        <v>43389</v>
      </c>
      <c r="AC13">
        <v>60.6</v>
      </c>
      <c r="AD13">
        <v>13.33</v>
      </c>
      <c r="AG13" t="s">
        <v>86</v>
      </c>
    </row>
    <row r="14" spans="1:33" ht="15">
      <c r="A14" s="1">
        <v>43452</v>
      </c>
      <c r="B14" s="1">
        <v>43467</v>
      </c>
      <c r="C14" s="6">
        <f t="shared" si="0"/>
        <v>0.000704941980524237</v>
      </c>
      <c r="D14" s="1">
        <v>43373</v>
      </c>
      <c r="E14" s="1">
        <v>43392</v>
      </c>
      <c r="F14" t="s">
        <v>32</v>
      </c>
      <c r="G14">
        <v>374</v>
      </c>
      <c r="H14">
        <v>1</v>
      </c>
      <c r="I14" t="s">
        <v>87</v>
      </c>
      <c r="J14">
        <v>151.2</v>
      </c>
      <c r="K14" t="s">
        <v>88</v>
      </c>
      <c r="L14">
        <v>2459190241</v>
      </c>
      <c r="M14" t="s">
        <v>89</v>
      </c>
      <c r="P14" t="s">
        <v>52</v>
      </c>
      <c r="Q14">
        <v>6</v>
      </c>
      <c r="S14" t="s">
        <v>90</v>
      </c>
      <c r="Y14" s="1">
        <v>43392</v>
      </c>
      <c r="AC14">
        <v>151.2</v>
      </c>
      <c r="AD14">
        <v>33.26</v>
      </c>
      <c r="AG14" t="s">
        <v>91</v>
      </c>
    </row>
    <row r="15" spans="1:33" ht="15">
      <c r="A15" s="1">
        <v>43432</v>
      </c>
      <c r="B15" s="1">
        <v>43467</v>
      </c>
      <c r="C15" s="6">
        <f t="shared" si="0"/>
        <v>0.002262776727608662</v>
      </c>
      <c r="D15" s="1">
        <v>43372</v>
      </c>
      <c r="E15" s="1">
        <v>43397</v>
      </c>
      <c r="F15" t="s">
        <v>32</v>
      </c>
      <c r="G15">
        <v>376</v>
      </c>
      <c r="H15">
        <v>1</v>
      </c>
      <c r="I15" t="s">
        <v>92</v>
      </c>
      <c r="J15">
        <v>208</v>
      </c>
      <c r="K15" t="s">
        <v>68</v>
      </c>
      <c r="L15">
        <v>123510224</v>
      </c>
      <c r="M15" t="s">
        <v>69</v>
      </c>
      <c r="N15">
        <v>461</v>
      </c>
      <c r="O15">
        <v>901111</v>
      </c>
      <c r="P15" t="s">
        <v>70</v>
      </c>
      <c r="Q15">
        <v>21</v>
      </c>
      <c r="S15" t="s">
        <v>93</v>
      </c>
      <c r="U15" t="s">
        <v>94</v>
      </c>
      <c r="Y15" s="1">
        <v>43397</v>
      </c>
      <c r="AC15">
        <v>208</v>
      </c>
      <c r="AD15">
        <v>45.76</v>
      </c>
      <c r="AG15" t="s">
        <v>72</v>
      </c>
    </row>
    <row r="16" spans="1:33" ht="15">
      <c r="A16" s="1">
        <v>43464</v>
      </c>
      <c r="B16" s="1">
        <v>43467</v>
      </c>
      <c r="C16" s="6">
        <f t="shared" si="0"/>
        <v>0.0007475741860130837</v>
      </c>
      <c r="D16" s="1">
        <v>43404</v>
      </c>
      <c r="E16" s="1">
        <v>43416</v>
      </c>
      <c r="F16" t="s">
        <v>32</v>
      </c>
      <c r="G16">
        <v>380</v>
      </c>
      <c r="H16">
        <v>1</v>
      </c>
      <c r="I16">
        <v>18000732</v>
      </c>
      <c r="J16">
        <v>801.72</v>
      </c>
      <c r="K16" t="s">
        <v>95</v>
      </c>
      <c r="L16">
        <v>1973780263</v>
      </c>
      <c r="M16" t="s">
        <v>96</v>
      </c>
      <c r="P16" t="s">
        <v>44</v>
      </c>
      <c r="Q16">
        <v>10</v>
      </c>
      <c r="S16" t="s">
        <v>97</v>
      </c>
      <c r="U16" t="s">
        <v>98</v>
      </c>
      <c r="Y16" s="1">
        <v>43416</v>
      </c>
      <c r="AC16">
        <v>801.72</v>
      </c>
      <c r="AD16">
        <v>176.38</v>
      </c>
      <c r="AG16" t="s">
        <v>99</v>
      </c>
    </row>
    <row r="17" spans="1:33" ht="15">
      <c r="A17" s="1">
        <v>43465</v>
      </c>
      <c r="B17" s="1">
        <v>43467</v>
      </c>
      <c r="C17" s="6">
        <f t="shared" si="0"/>
        <v>0.00031082097906712393</v>
      </c>
      <c r="D17" s="1">
        <v>43402</v>
      </c>
      <c r="E17" s="1">
        <v>43416</v>
      </c>
      <c r="F17" t="s">
        <v>32</v>
      </c>
      <c r="G17">
        <v>381</v>
      </c>
      <c r="H17">
        <v>1</v>
      </c>
      <c r="I17">
        <v>18300184</v>
      </c>
      <c r="J17">
        <v>500</v>
      </c>
      <c r="K17" t="s">
        <v>100</v>
      </c>
      <c r="L17">
        <v>1322120229</v>
      </c>
      <c r="M17" t="s">
        <v>35</v>
      </c>
      <c r="N17">
        <v>461</v>
      </c>
      <c r="O17">
        <v>534034</v>
      </c>
      <c r="P17" t="s">
        <v>44</v>
      </c>
      <c r="Q17">
        <v>4</v>
      </c>
      <c r="S17" t="s">
        <v>101</v>
      </c>
      <c r="U17" t="s">
        <v>102</v>
      </c>
      <c r="Y17" s="1">
        <v>43402</v>
      </c>
      <c r="AC17">
        <v>500</v>
      </c>
      <c r="AD17">
        <v>110</v>
      </c>
      <c r="AG17" t="s">
        <v>103</v>
      </c>
    </row>
    <row r="18" spans="1:33" ht="15">
      <c r="A18" s="1">
        <v>43465</v>
      </c>
      <c r="B18" s="1">
        <v>43467</v>
      </c>
      <c r="C18" s="6">
        <f t="shared" si="0"/>
        <v>0.0006216419581342479</v>
      </c>
      <c r="D18" s="1">
        <v>43402</v>
      </c>
      <c r="E18" s="1">
        <v>43416</v>
      </c>
      <c r="F18" t="s">
        <v>32</v>
      </c>
      <c r="G18">
        <v>382</v>
      </c>
      <c r="H18">
        <v>1</v>
      </c>
      <c r="I18">
        <v>18300185</v>
      </c>
      <c r="J18">
        <v>1000</v>
      </c>
      <c r="K18" t="s">
        <v>100</v>
      </c>
      <c r="L18">
        <v>1322120229</v>
      </c>
      <c r="M18" t="s">
        <v>35</v>
      </c>
      <c r="N18">
        <v>461</v>
      </c>
      <c r="O18">
        <v>534034</v>
      </c>
      <c r="P18" t="s">
        <v>44</v>
      </c>
      <c r="Q18">
        <v>4</v>
      </c>
      <c r="S18" t="s">
        <v>104</v>
      </c>
      <c r="U18" t="s">
        <v>102</v>
      </c>
      <c r="Y18" s="1">
        <v>43402</v>
      </c>
      <c r="AC18">
        <v>1000</v>
      </c>
      <c r="AD18">
        <v>220</v>
      </c>
      <c r="AG18" t="s">
        <v>103</v>
      </c>
    </row>
    <row r="19" spans="1:33" ht="15">
      <c r="A19" s="1">
        <v>43446</v>
      </c>
      <c r="B19" s="1">
        <v>43467</v>
      </c>
      <c r="C19" s="6">
        <f t="shared" si="0"/>
        <v>0.00012199412607405546</v>
      </c>
      <c r="D19" s="1">
        <v>43404</v>
      </c>
      <c r="E19" s="1">
        <v>43416</v>
      </c>
      <c r="F19" t="s">
        <v>32</v>
      </c>
      <c r="G19">
        <v>385</v>
      </c>
      <c r="H19">
        <v>1</v>
      </c>
      <c r="I19" t="s">
        <v>105</v>
      </c>
      <c r="J19">
        <v>18.69</v>
      </c>
      <c r="K19" t="s">
        <v>106</v>
      </c>
      <c r="L19">
        <v>2163290220</v>
      </c>
      <c r="M19" t="s">
        <v>51</v>
      </c>
      <c r="N19">
        <v>464</v>
      </c>
      <c r="O19">
        <v>721104</v>
      </c>
      <c r="P19" t="s">
        <v>107</v>
      </c>
      <c r="Q19">
        <v>17</v>
      </c>
      <c r="S19" t="s">
        <v>108</v>
      </c>
      <c r="Y19" s="1">
        <v>43406</v>
      </c>
      <c r="AC19">
        <v>18.69</v>
      </c>
      <c r="AD19">
        <v>4.11</v>
      </c>
      <c r="AG19" t="s">
        <v>109</v>
      </c>
    </row>
    <row r="20" spans="1:33" ht="15">
      <c r="A20" s="1">
        <v>43464</v>
      </c>
      <c r="B20" s="1">
        <v>43467</v>
      </c>
      <c r="C20" s="6">
        <f t="shared" si="0"/>
        <v>0.00018039427983097738</v>
      </c>
      <c r="D20" s="1">
        <v>43404</v>
      </c>
      <c r="E20" s="1">
        <v>43416</v>
      </c>
      <c r="F20" t="s">
        <v>32</v>
      </c>
      <c r="G20">
        <v>394</v>
      </c>
      <c r="H20">
        <v>1</v>
      </c>
      <c r="I20" t="s">
        <v>110</v>
      </c>
      <c r="J20">
        <v>193.46</v>
      </c>
      <c r="K20" t="s">
        <v>111</v>
      </c>
      <c r="L20">
        <v>1887400222</v>
      </c>
      <c r="M20" t="s">
        <v>112</v>
      </c>
      <c r="N20">
        <v>461</v>
      </c>
      <c r="O20">
        <v>753159</v>
      </c>
      <c r="P20" t="s">
        <v>44</v>
      </c>
      <c r="Q20">
        <v>9</v>
      </c>
      <c r="S20" t="s">
        <v>113</v>
      </c>
      <c r="Y20" s="1">
        <v>43413</v>
      </c>
      <c r="AC20">
        <v>193.46</v>
      </c>
      <c r="AD20">
        <v>42.56</v>
      </c>
      <c r="AG20" t="s">
        <v>114</v>
      </c>
    </row>
    <row r="21" spans="1:33" ht="15">
      <c r="A21" s="1">
        <v>43464</v>
      </c>
      <c r="B21" s="1">
        <v>43467</v>
      </c>
      <c r="C21" s="6">
        <f t="shared" si="0"/>
        <v>0.001061842169738062</v>
      </c>
      <c r="D21" s="1">
        <v>43434</v>
      </c>
      <c r="E21" s="1">
        <v>43435</v>
      </c>
      <c r="F21" t="s">
        <v>32</v>
      </c>
      <c r="G21">
        <v>415</v>
      </c>
      <c r="H21">
        <v>1</v>
      </c>
      <c r="I21" s="2" t="s">
        <v>115</v>
      </c>
      <c r="J21">
        <v>1138.75</v>
      </c>
      <c r="K21" t="s">
        <v>116</v>
      </c>
      <c r="L21">
        <v>2220230227</v>
      </c>
      <c r="M21" t="s">
        <v>51</v>
      </c>
      <c r="N21">
        <v>464</v>
      </c>
      <c r="O21">
        <v>721109</v>
      </c>
      <c r="P21" t="s">
        <v>107</v>
      </c>
      <c r="Q21">
        <v>2</v>
      </c>
      <c r="S21" s="2" t="s">
        <v>117</v>
      </c>
      <c r="U21" t="s">
        <v>118</v>
      </c>
      <c r="Y21" s="1">
        <v>43435</v>
      </c>
      <c r="AC21">
        <v>1138.75</v>
      </c>
      <c r="AD21">
        <v>113.88</v>
      </c>
      <c r="AG21" t="s">
        <v>109</v>
      </c>
    </row>
    <row r="22" spans="1:33" ht="15">
      <c r="A22" s="1">
        <v>43446</v>
      </c>
      <c r="B22" s="1">
        <v>43467</v>
      </c>
      <c r="C22" s="6">
        <f t="shared" si="0"/>
        <v>0.0007310509427658755</v>
      </c>
      <c r="D22" s="1">
        <v>43416</v>
      </c>
      <c r="E22" s="1">
        <v>43435</v>
      </c>
      <c r="F22" t="s">
        <v>32</v>
      </c>
      <c r="G22">
        <v>418</v>
      </c>
      <c r="H22">
        <v>1</v>
      </c>
      <c r="I22">
        <v>10710</v>
      </c>
      <c r="J22">
        <v>112</v>
      </c>
      <c r="K22" t="s">
        <v>119</v>
      </c>
      <c r="L22">
        <v>323920223</v>
      </c>
      <c r="M22" t="s">
        <v>51</v>
      </c>
      <c r="P22" t="s">
        <v>52</v>
      </c>
      <c r="Q22">
        <v>3</v>
      </c>
      <c r="S22" t="s">
        <v>120</v>
      </c>
      <c r="Y22" s="1">
        <v>43435</v>
      </c>
      <c r="AC22">
        <v>112</v>
      </c>
      <c r="AD22">
        <v>11.2</v>
      </c>
      <c r="AG22" t="s">
        <v>121</v>
      </c>
    </row>
    <row r="23" spans="1:33" ht="15">
      <c r="A23" s="1">
        <v>43455</v>
      </c>
      <c r="B23" s="1">
        <v>43467</v>
      </c>
      <c r="C23" s="6">
        <f t="shared" si="0"/>
        <v>0.0004177433958662145</v>
      </c>
      <c r="D23" s="1">
        <v>43416</v>
      </c>
      <c r="E23" s="1">
        <v>43435</v>
      </c>
      <c r="F23" t="s">
        <v>32</v>
      </c>
      <c r="G23">
        <v>419</v>
      </c>
      <c r="H23">
        <v>1</v>
      </c>
      <c r="I23">
        <v>10709</v>
      </c>
      <c r="J23">
        <v>112</v>
      </c>
      <c r="K23" t="s">
        <v>119</v>
      </c>
      <c r="L23">
        <v>323920223</v>
      </c>
      <c r="M23" t="s">
        <v>51</v>
      </c>
      <c r="P23" t="s">
        <v>52</v>
      </c>
      <c r="Q23">
        <v>3</v>
      </c>
      <c r="S23" t="s">
        <v>122</v>
      </c>
      <c r="Y23" s="1">
        <v>43435</v>
      </c>
      <c r="AC23">
        <v>112</v>
      </c>
      <c r="AD23">
        <v>11.2</v>
      </c>
      <c r="AG23" t="s">
        <v>121</v>
      </c>
    </row>
    <row r="24" spans="1:33" ht="15">
      <c r="A24" s="1">
        <v>43455</v>
      </c>
      <c r="B24" s="1">
        <v>43467</v>
      </c>
      <c r="C24" s="6">
        <f t="shared" si="0"/>
        <v>0.020302030650958123</v>
      </c>
      <c r="D24" s="1">
        <v>43416</v>
      </c>
      <c r="E24" s="1">
        <v>43435</v>
      </c>
      <c r="F24" t="s">
        <v>32</v>
      </c>
      <c r="G24">
        <v>420</v>
      </c>
      <c r="H24">
        <v>1</v>
      </c>
      <c r="I24">
        <v>10688</v>
      </c>
      <c r="J24">
        <v>5443.12</v>
      </c>
      <c r="K24" t="s">
        <v>119</v>
      </c>
      <c r="L24">
        <v>323920223</v>
      </c>
      <c r="M24" t="s">
        <v>51</v>
      </c>
      <c r="P24" t="s">
        <v>52</v>
      </c>
      <c r="Q24">
        <v>3</v>
      </c>
      <c r="S24" t="s">
        <v>123</v>
      </c>
      <c r="Y24" s="1">
        <v>43435</v>
      </c>
      <c r="AC24">
        <v>5443.12</v>
      </c>
      <c r="AD24">
        <v>544.31</v>
      </c>
      <c r="AG24" t="s">
        <v>124</v>
      </c>
    </row>
    <row r="25" spans="1:33" ht="15">
      <c r="A25" s="1">
        <v>43447</v>
      </c>
      <c r="B25" s="1">
        <v>43467</v>
      </c>
      <c r="C25" s="6">
        <f t="shared" si="0"/>
        <v>0.011487881222125088</v>
      </c>
      <c r="D25" s="1">
        <v>43447</v>
      </c>
      <c r="E25" s="1">
        <v>43447</v>
      </c>
      <c r="F25" t="s">
        <v>32</v>
      </c>
      <c r="G25">
        <v>435</v>
      </c>
      <c r="H25">
        <v>1</v>
      </c>
      <c r="I25">
        <v>41804500667</v>
      </c>
      <c r="J25">
        <v>1847.99</v>
      </c>
      <c r="K25" t="s">
        <v>125</v>
      </c>
      <c r="L25">
        <v>1812630224</v>
      </c>
      <c r="M25" t="s">
        <v>43</v>
      </c>
      <c r="P25" t="s">
        <v>70</v>
      </c>
      <c r="Q25">
        <v>7</v>
      </c>
      <c r="S25" t="s">
        <v>126</v>
      </c>
      <c r="Y25" s="1">
        <v>43447</v>
      </c>
      <c r="AC25">
        <v>1847.99</v>
      </c>
      <c r="AD25">
        <v>406.55</v>
      </c>
      <c r="AG25" t="s">
        <v>127</v>
      </c>
    </row>
    <row r="26" spans="1:33" ht="15">
      <c r="A26" s="1">
        <v>43467</v>
      </c>
      <c r="B26" s="1">
        <v>43467</v>
      </c>
      <c r="C26" s="6">
        <f t="shared" si="0"/>
        <v>0</v>
      </c>
      <c r="D26" s="1">
        <v>43447</v>
      </c>
      <c r="E26" s="1">
        <v>43447</v>
      </c>
      <c r="F26" t="s">
        <v>32</v>
      </c>
      <c r="G26">
        <v>436</v>
      </c>
      <c r="H26">
        <v>1</v>
      </c>
      <c r="I26">
        <v>41804502225</v>
      </c>
      <c r="J26">
        <v>266.13</v>
      </c>
      <c r="K26" t="s">
        <v>125</v>
      </c>
      <c r="L26">
        <v>1812630224</v>
      </c>
      <c r="M26" t="s">
        <v>43</v>
      </c>
      <c r="P26" t="s">
        <v>70</v>
      </c>
      <c r="Q26">
        <v>7</v>
      </c>
      <c r="S26" t="s">
        <v>128</v>
      </c>
      <c r="Y26" s="1">
        <v>43447</v>
      </c>
      <c r="AC26">
        <v>266.13</v>
      </c>
      <c r="AD26">
        <v>58.55</v>
      </c>
      <c r="AG26" t="s">
        <v>129</v>
      </c>
    </row>
    <row r="27" spans="1:33" ht="15">
      <c r="A27" s="1">
        <v>43440</v>
      </c>
      <c r="B27" s="1">
        <v>43467</v>
      </c>
      <c r="C27" s="6">
        <f t="shared" si="0"/>
        <v>0.0009534340286590305</v>
      </c>
      <c r="D27" s="1">
        <v>43440</v>
      </c>
      <c r="E27" s="1">
        <v>43452</v>
      </c>
      <c r="F27" t="s">
        <v>32</v>
      </c>
      <c r="G27">
        <v>438</v>
      </c>
      <c r="H27">
        <v>1</v>
      </c>
      <c r="I27" t="s">
        <v>130</v>
      </c>
      <c r="J27">
        <v>113.61</v>
      </c>
      <c r="K27" t="s">
        <v>131</v>
      </c>
      <c r="L27">
        <v>488410010</v>
      </c>
      <c r="M27" t="s">
        <v>132</v>
      </c>
      <c r="P27" t="s">
        <v>70</v>
      </c>
      <c r="Q27">
        <v>18</v>
      </c>
      <c r="S27" t="s">
        <v>133</v>
      </c>
      <c r="Y27" s="1">
        <v>43452</v>
      </c>
      <c r="AC27">
        <v>113.61</v>
      </c>
      <c r="AD27">
        <v>24.99</v>
      </c>
      <c r="AG27" t="s">
        <v>134</v>
      </c>
    </row>
    <row r="28" spans="1:33" ht="15">
      <c r="A28" s="1">
        <v>43440</v>
      </c>
      <c r="B28" s="1">
        <v>43467</v>
      </c>
      <c r="C28" s="6">
        <f t="shared" si="0"/>
        <v>0.003582699772685739</v>
      </c>
      <c r="D28" s="1">
        <v>43440</v>
      </c>
      <c r="E28" s="1">
        <v>43452</v>
      </c>
      <c r="F28" t="s">
        <v>32</v>
      </c>
      <c r="G28">
        <v>439</v>
      </c>
      <c r="H28">
        <v>1</v>
      </c>
      <c r="I28" t="s">
        <v>135</v>
      </c>
      <c r="J28">
        <v>426.91</v>
      </c>
      <c r="K28" t="s">
        <v>131</v>
      </c>
      <c r="L28">
        <v>488410010</v>
      </c>
      <c r="M28" t="s">
        <v>132</v>
      </c>
      <c r="P28" t="s">
        <v>70</v>
      </c>
      <c r="Q28">
        <v>18</v>
      </c>
      <c r="S28" t="s">
        <v>136</v>
      </c>
      <c r="Y28" s="1">
        <v>43452</v>
      </c>
      <c r="AC28">
        <v>426.91</v>
      </c>
      <c r="AD28">
        <v>93.92</v>
      </c>
      <c r="AG28" t="s">
        <v>134</v>
      </c>
    </row>
    <row r="29" spans="1:30" ht="15">
      <c r="A29" s="1">
        <v>43376</v>
      </c>
      <c r="B29" s="1">
        <v>43467</v>
      </c>
      <c r="C29" s="6">
        <f t="shared" si="0"/>
        <v>0.13530612859245136</v>
      </c>
      <c r="D29" s="1">
        <v>43376</v>
      </c>
      <c r="E29" s="1">
        <v>43376</v>
      </c>
      <c r="F29" t="s">
        <v>137</v>
      </c>
      <c r="G29">
        <v>20127</v>
      </c>
      <c r="H29" t="s">
        <v>138</v>
      </c>
      <c r="I29" t="s">
        <v>137</v>
      </c>
      <c r="J29">
        <v>4783.72</v>
      </c>
      <c r="K29" t="s">
        <v>139</v>
      </c>
      <c r="L29">
        <v>358720225</v>
      </c>
      <c r="M29" t="s">
        <v>35</v>
      </c>
      <c r="N29">
        <v>461</v>
      </c>
      <c r="O29">
        <v>531002</v>
      </c>
      <c r="P29" t="s">
        <v>70</v>
      </c>
      <c r="Q29">
        <v>1</v>
      </c>
      <c r="S29" t="s">
        <v>140</v>
      </c>
      <c r="Y29" s="1">
        <v>43307</v>
      </c>
      <c r="AC29">
        <v>0</v>
      </c>
      <c r="AD29">
        <v>0</v>
      </c>
    </row>
    <row r="30" spans="1:30" ht="15">
      <c r="A30" s="1">
        <v>43474</v>
      </c>
      <c r="B30" s="1">
        <v>43474</v>
      </c>
      <c r="C30" s="6">
        <f t="shared" si="0"/>
        <v>0</v>
      </c>
      <c r="D30" s="1">
        <v>43556</v>
      </c>
      <c r="E30" s="1">
        <v>43556</v>
      </c>
      <c r="F30" t="s">
        <v>32</v>
      </c>
      <c r="G30">
        <v>20000</v>
      </c>
      <c r="H30" t="s">
        <v>138</v>
      </c>
      <c r="I30" t="s">
        <v>137</v>
      </c>
      <c r="J30">
        <v>15594.02</v>
      </c>
      <c r="K30" t="s">
        <v>141</v>
      </c>
      <c r="L30">
        <v>1086050224</v>
      </c>
      <c r="M30" t="s">
        <v>43</v>
      </c>
      <c r="P30" t="s">
        <v>70</v>
      </c>
      <c r="Q30">
        <v>22</v>
      </c>
      <c r="S30" t="s">
        <v>142</v>
      </c>
      <c r="U30" t="s">
        <v>143</v>
      </c>
      <c r="Y30" s="1">
        <v>43452</v>
      </c>
      <c r="AC30">
        <v>0</v>
      </c>
      <c r="AD30">
        <v>0</v>
      </c>
    </row>
    <row r="31" spans="1:30" ht="15">
      <c r="A31" s="1">
        <v>43479</v>
      </c>
      <c r="B31" s="1">
        <v>43479</v>
      </c>
      <c r="C31" s="6">
        <f t="shared" si="0"/>
        <v>0</v>
      </c>
      <c r="D31" s="1">
        <v>43479</v>
      </c>
      <c r="E31" s="1">
        <v>43479</v>
      </c>
      <c r="F31" t="s">
        <v>137</v>
      </c>
      <c r="G31">
        <v>20001</v>
      </c>
      <c r="H31" t="s">
        <v>138</v>
      </c>
      <c r="I31" t="s">
        <v>137</v>
      </c>
      <c r="J31">
        <v>233</v>
      </c>
      <c r="K31" t="s">
        <v>144</v>
      </c>
      <c r="L31">
        <v>5889861000</v>
      </c>
      <c r="M31" t="s">
        <v>145</v>
      </c>
      <c r="P31" t="s">
        <v>70</v>
      </c>
      <c r="Q31">
        <v>26</v>
      </c>
      <c r="S31" t="s">
        <v>146</v>
      </c>
      <c r="Y31" s="1">
        <v>43452</v>
      </c>
      <c r="AC31">
        <v>0</v>
      </c>
      <c r="AD31">
        <v>0</v>
      </c>
    </row>
    <row r="32" spans="1:30" ht="15">
      <c r="A32" s="1">
        <v>43479</v>
      </c>
      <c r="B32" s="1">
        <v>43479</v>
      </c>
      <c r="C32" s="6">
        <f t="shared" si="0"/>
        <v>0</v>
      </c>
      <c r="D32" s="1">
        <v>43479</v>
      </c>
      <c r="E32" s="1">
        <v>43479</v>
      </c>
      <c r="F32" t="s">
        <v>137</v>
      </c>
      <c r="G32">
        <v>20002</v>
      </c>
      <c r="H32" t="s">
        <v>138</v>
      </c>
      <c r="I32" t="s">
        <v>137</v>
      </c>
      <c r="J32">
        <v>371.55</v>
      </c>
      <c r="K32" t="s">
        <v>147</v>
      </c>
      <c r="M32" t="s">
        <v>145</v>
      </c>
      <c r="P32" t="s">
        <v>70</v>
      </c>
      <c r="Q32">
        <v>25</v>
      </c>
      <c r="S32" t="s">
        <v>148</v>
      </c>
      <c r="Y32" s="1">
        <v>43472</v>
      </c>
      <c r="AC32">
        <v>0</v>
      </c>
      <c r="AD32">
        <v>0</v>
      </c>
    </row>
    <row r="33" spans="1:30" ht="15">
      <c r="A33" s="1">
        <v>43479</v>
      </c>
      <c r="B33" s="1">
        <v>43479</v>
      </c>
      <c r="C33" s="6">
        <f t="shared" si="0"/>
        <v>0</v>
      </c>
      <c r="D33" s="1">
        <v>43479</v>
      </c>
      <c r="E33" s="1">
        <v>43479</v>
      </c>
      <c r="F33" t="s">
        <v>137</v>
      </c>
      <c r="G33">
        <v>20003</v>
      </c>
      <c r="H33" t="s">
        <v>138</v>
      </c>
      <c r="I33" t="s">
        <v>137</v>
      </c>
      <c r="J33">
        <v>176.59</v>
      </c>
      <c r="K33" t="s">
        <v>149</v>
      </c>
      <c r="L33">
        <v>80016180228</v>
      </c>
      <c r="M33" t="s">
        <v>43</v>
      </c>
      <c r="P33" t="s">
        <v>70</v>
      </c>
      <c r="Q33">
        <v>23</v>
      </c>
      <c r="S33" t="s">
        <v>150</v>
      </c>
      <c r="Y33" s="1">
        <v>43472</v>
      </c>
      <c r="AC33">
        <v>0</v>
      </c>
      <c r="AD33">
        <v>0</v>
      </c>
    </row>
    <row r="34" spans="1:30" ht="15">
      <c r="A34" s="1">
        <v>43479</v>
      </c>
      <c r="B34" s="1">
        <v>43479</v>
      </c>
      <c r="C34" s="6">
        <f t="shared" si="0"/>
        <v>0</v>
      </c>
      <c r="D34" s="1">
        <v>43479</v>
      </c>
      <c r="E34" s="1">
        <v>43479</v>
      </c>
      <c r="F34" t="s">
        <v>137</v>
      </c>
      <c r="G34">
        <v>20004</v>
      </c>
      <c r="H34" t="s">
        <v>138</v>
      </c>
      <c r="I34" t="s">
        <v>137</v>
      </c>
      <c r="J34">
        <v>199.52</v>
      </c>
      <c r="K34" t="s">
        <v>151</v>
      </c>
      <c r="L34">
        <v>80013210226</v>
      </c>
      <c r="M34" t="s">
        <v>43</v>
      </c>
      <c r="P34" t="s">
        <v>152</v>
      </c>
      <c r="Q34">
        <v>24</v>
      </c>
      <c r="S34" t="s">
        <v>150</v>
      </c>
      <c r="Y34" s="1">
        <v>43472</v>
      </c>
      <c r="AC34">
        <v>0</v>
      </c>
      <c r="AD34">
        <v>0</v>
      </c>
    </row>
    <row r="35" spans="1:30" ht="15">
      <c r="A35" s="1">
        <v>43479</v>
      </c>
      <c r="B35" s="1">
        <v>43479</v>
      </c>
      <c r="C35" s="6">
        <f t="shared" si="0"/>
        <v>0</v>
      </c>
      <c r="D35" s="1">
        <v>43479</v>
      </c>
      <c r="E35" s="1">
        <v>43479</v>
      </c>
      <c r="F35" t="s">
        <v>137</v>
      </c>
      <c r="G35">
        <v>20005</v>
      </c>
      <c r="H35" t="s">
        <v>138</v>
      </c>
      <c r="I35" t="s">
        <v>137</v>
      </c>
      <c r="J35">
        <v>150.62</v>
      </c>
      <c r="K35" t="s">
        <v>153</v>
      </c>
      <c r="M35" t="s">
        <v>43</v>
      </c>
      <c r="P35" t="s">
        <v>152</v>
      </c>
      <c r="Q35">
        <v>27</v>
      </c>
      <c r="S35" t="s">
        <v>150</v>
      </c>
      <c r="Y35" s="1">
        <v>43472</v>
      </c>
      <c r="AC35">
        <v>0</v>
      </c>
      <c r="AD35">
        <v>0</v>
      </c>
    </row>
    <row r="36" spans="1:33" ht="15">
      <c r="A36" s="1">
        <v>43483</v>
      </c>
      <c r="B36" s="1">
        <v>43480</v>
      </c>
      <c r="C36" s="6">
        <f t="shared" si="0"/>
        <v>-0.0012457704841010327</v>
      </c>
      <c r="D36" s="1">
        <v>43472</v>
      </c>
      <c r="E36" s="1">
        <v>43472</v>
      </c>
      <c r="F36" t="s">
        <v>32</v>
      </c>
      <c r="G36">
        <v>1</v>
      </c>
      <c r="H36" t="s">
        <v>40</v>
      </c>
      <c r="I36">
        <v>1</v>
      </c>
      <c r="J36">
        <v>1336</v>
      </c>
      <c r="K36" t="s">
        <v>154</v>
      </c>
      <c r="L36">
        <v>2403630227</v>
      </c>
      <c r="M36" t="s">
        <v>155</v>
      </c>
      <c r="N36">
        <v>348</v>
      </c>
      <c r="O36">
        <v>7238819</v>
      </c>
      <c r="P36" t="s">
        <v>52</v>
      </c>
      <c r="Q36">
        <v>29</v>
      </c>
      <c r="S36" t="s">
        <v>156</v>
      </c>
      <c r="Y36" s="1">
        <v>43472</v>
      </c>
      <c r="AC36">
        <v>1670</v>
      </c>
      <c r="AD36">
        <v>0</v>
      </c>
      <c r="AG36" t="s">
        <v>157</v>
      </c>
    </row>
    <row r="37" spans="1:33" ht="15">
      <c r="A37" s="1">
        <v>43465</v>
      </c>
      <c r="B37" s="1">
        <v>43480</v>
      </c>
      <c r="C37" s="6">
        <f t="shared" si="0"/>
        <v>0.0001678433286962469</v>
      </c>
      <c r="D37" s="1">
        <v>43416</v>
      </c>
      <c r="E37" s="1">
        <v>43416</v>
      </c>
      <c r="F37" t="s">
        <v>32</v>
      </c>
      <c r="G37">
        <v>77</v>
      </c>
      <c r="H37" t="s">
        <v>40</v>
      </c>
      <c r="I37" t="s">
        <v>158</v>
      </c>
      <c r="J37">
        <v>36</v>
      </c>
      <c r="K37" t="s">
        <v>42</v>
      </c>
      <c r="L37">
        <v>1214730226</v>
      </c>
      <c r="M37" t="s">
        <v>43</v>
      </c>
      <c r="N37">
        <v>461</v>
      </c>
      <c r="O37">
        <v>912765</v>
      </c>
      <c r="P37" t="s">
        <v>44</v>
      </c>
      <c r="Q37">
        <v>35</v>
      </c>
      <c r="S37" t="s">
        <v>159</v>
      </c>
      <c r="U37" t="s">
        <v>46</v>
      </c>
      <c r="Y37" s="1">
        <v>43416</v>
      </c>
      <c r="AC37">
        <v>36</v>
      </c>
      <c r="AD37">
        <v>0</v>
      </c>
      <c r="AG37" t="s">
        <v>47</v>
      </c>
    </row>
    <row r="38" spans="1:33" ht="15">
      <c r="A38" s="1">
        <v>43434</v>
      </c>
      <c r="B38" s="1">
        <v>43480</v>
      </c>
      <c r="C38" s="6">
        <f t="shared" si="0"/>
        <v>0.0007677899824916096</v>
      </c>
      <c r="D38" s="1">
        <v>43404</v>
      </c>
      <c r="E38" s="1">
        <v>43416</v>
      </c>
      <c r="F38" t="s">
        <v>32</v>
      </c>
      <c r="G38">
        <v>389</v>
      </c>
      <c r="H38">
        <v>1</v>
      </c>
      <c r="I38" t="s">
        <v>160</v>
      </c>
      <c r="J38">
        <v>53.7</v>
      </c>
      <c r="K38" t="s">
        <v>161</v>
      </c>
      <c r="L38">
        <v>2098340231</v>
      </c>
      <c r="M38" t="s">
        <v>162</v>
      </c>
      <c r="N38">
        <v>45</v>
      </c>
      <c r="O38">
        <v>8204880</v>
      </c>
      <c r="P38" t="s">
        <v>152</v>
      </c>
      <c r="Q38">
        <v>34</v>
      </c>
      <c r="S38" t="s">
        <v>163</v>
      </c>
      <c r="U38" t="s">
        <v>164</v>
      </c>
      <c r="Y38" s="1">
        <v>43412</v>
      </c>
      <c r="AC38">
        <v>53.7</v>
      </c>
      <c r="AD38">
        <v>11.81</v>
      </c>
      <c r="AG38" t="s">
        <v>165</v>
      </c>
    </row>
    <row r="39" spans="1:33" ht="15">
      <c r="A39" s="1">
        <v>43434</v>
      </c>
      <c r="B39" s="1">
        <v>43480</v>
      </c>
      <c r="C39" s="6">
        <f t="shared" si="0"/>
        <v>0.005524656410330686</v>
      </c>
      <c r="D39" s="1">
        <v>43404</v>
      </c>
      <c r="E39" s="1">
        <v>43416</v>
      </c>
      <c r="F39" t="s">
        <v>32</v>
      </c>
      <c r="G39">
        <v>396</v>
      </c>
      <c r="H39">
        <v>1</v>
      </c>
      <c r="I39" t="s">
        <v>166</v>
      </c>
      <c r="J39">
        <v>386.4</v>
      </c>
      <c r="K39" t="s">
        <v>167</v>
      </c>
      <c r="L39">
        <v>617430228</v>
      </c>
      <c r="M39" t="s">
        <v>51</v>
      </c>
      <c r="N39">
        <v>464</v>
      </c>
      <c r="O39">
        <v>721411</v>
      </c>
      <c r="P39" t="s">
        <v>52</v>
      </c>
      <c r="Q39">
        <v>33</v>
      </c>
      <c r="S39" t="s">
        <v>168</v>
      </c>
      <c r="U39" t="s">
        <v>169</v>
      </c>
      <c r="Y39" s="1">
        <v>43416</v>
      </c>
      <c r="AC39">
        <v>386.4</v>
      </c>
      <c r="AD39">
        <v>15.46</v>
      </c>
      <c r="AG39" t="s">
        <v>109</v>
      </c>
    </row>
    <row r="40" spans="1:33" ht="15">
      <c r="A40" s="1">
        <v>43434</v>
      </c>
      <c r="B40" s="1">
        <v>43480</v>
      </c>
      <c r="C40" s="6">
        <f t="shared" si="0"/>
        <v>0.006387669507969301</v>
      </c>
      <c r="D40" s="1">
        <v>43404</v>
      </c>
      <c r="E40" s="1">
        <v>43418</v>
      </c>
      <c r="F40" t="s">
        <v>32</v>
      </c>
      <c r="G40">
        <v>402</v>
      </c>
      <c r="H40">
        <v>1</v>
      </c>
      <c r="I40" t="s">
        <v>170</v>
      </c>
      <c r="J40">
        <v>446.76</v>
      </c>
      <c r="K40" t="s">
        <v>171</v>
      </c>
      <c r="L40">
        <v>2418810350</v>
      </c>
      <c r="M40" t="s">
        <v>172</v>
      </c>
      <c r="P40" t="s">
        <v>52</v>
      </c>
      <c r="Q40">
        <v>32</v>
      </c>
      <c r="S40" t="s">
        <v>173</v>
      </c>
      <c r="U40" t="s">
        <v>174</v>
      </c>
      <c r="Y40" s="1">
        <v>43418</v>
      </c>
      <c r="AC40">
        <v>446.76</v>
      </c>
      <c r="AD40">
        <v>98.29</v>
      </c>
      <c r="AG40" t="s">
        <v>86</v>
      </c>
    </row>
    <row r="41" spans="1:33" ht="15">
      <c r="A41" s="1">
        <v>43464</v>
      </c>
      <c r="B41" s="1">
        <v>43480</v>
      </c>
      <c r="C41" s="6">
        <f t="shared" si="0"/>
        <v>0.0016881309015093634</v>
      </c>
      <c r="D41" s="1">
        <v>43434</v>
      </c>
      <c r="E41" s="1">
        <v>43445</v>
      </c>
      <c r="F41" t="s">
        <v>32</v>
      </c>
      <c r="G41">
        <v>432</v>
      </c>
      <c r="H41">
        <v>1</v>
      </c>
      <c r="I41" t="s">
        <v>175</v>
      </c>
      <c r="J41">
        <v>339.45</v>
      </c>
      <c r="K41" t="s">
        <v>167</v>
      </c>
      <c r="L41">
        <v>617430228</v>
      </c>
      <c r="M41" t="s">
        <v>51</v>
      </c>
      <c r="N41">
        <v>464</v>
      </c>
      <c r="O41">
        <v>721411</v>
      </c>
      <c r="P41" t="s">
        <v>52</v>
      </c>
      <c r="Q41">
        <v>33</v>
      </c>
      <c r="S41" t="s">
        <v>176</v>
      </c>
      <c r="U41" t="s">
        <v>169</v>
      </c>
      <c r="Y41" s="1">
        <v>43445</v>
      </c>
      <c r="AC41">
        <v>339.45</v>
      </c>
      <c r="AD41">
        <v>13.58</v>
      </c>
      <c r="AG41" t="s">
        <v>109</v>
      </c>
    </row>
    <row r="42" spans="1:30" ht="15">
      <c r="A42" s="1">
        <v>43444</v>
      </c>
      <c r="B42" s="1">
        <v>43480</v>
      </c>
      <c r="C42" s="6">
        <f t="shared" si="0"/>
        <v>0</v>
      </c>
      <c r="D42" s="1">
        <v>43444</v>
      </c>
      <c r="E42" s="1">
        <v>43444</v>
      </c>
      <c r="F42" t="s">
        <v>137</v>
      </c>
      <c r="G42">
        <v>20164</v>
      </c>
      <c r="H42" t="s">
        <v>138</v>
      </c>
      <c r="I42" t="s">
        <v>137</v>
      </c>
      <c r="J42">
        <v>0</v>
      </c>
      <c r="K42" t="s">
        <v>177</v>
      </c>
      <c r="L42">
        <v>148270226</v>
      </c>
      <c r="M42" t="s">
        <v>178</v>
      </c>
      <c r="P42" t="s">
        <v>179</v>
      </c>
      <c r="Q42">
        <v>30</v>
      </c>
      <c r="S42" t="s">
        <v>180</v>
      </c>
      <c r="Y42" s="1">
        <v>43417</v>
      </c>
      <c r="AC42">
        <v>0</v>
      </c>
      <c r="AD42">
        <v>0</v>
      </c>
    </row>
    <row r="43" spans="1:30" ht="15">
      <c r="A43" s="1">
        <v>43405</v>
      </c>
      <c r="B43" s="1">
        <v>43480</v>
      </c>
      <c r="C43" s="6">
        <f t="shared" si="0"/>
        <v>0.11151604004872365</v>
      </c>
      <c r="D43" s="1">
        <v>43405</v>
      </c>
      <c r="E43" s="1">
        <v>43405</v>
      </c>
      <c r="F43" t="s">
        <v>137</v>
      </c>
      <c r="G43">
        <v>20165</v>
      </c>
      <c r="H43" t="s">
        <v>138</v>
      </c>
      <c r="I43" t="s">
        <v>137</v>
      </c>
      <c r="J43">
        <v>4783.72</v>
      </c>
      <c r="K43" t="s">
        <v>139</v>
      </c>
      <c r="L43">
        <v>358720225</v>
      </c>
      <c r="M43" t="s">
        <v>35</v>
      </c>
      <c r="N43">
        <v>461</v>
      </c>
      <c r="O43">
        <v>531002</v>
      </c>
      <c r="P43" t="s">
        <v>70</v>
      </c>
      <c r="Q43">
        <v>28</v>
      </c>
      <c r="S43" t="s">
        <v>181</v>
      </c>
      <c r="Y43" s="1">
        <v>43435</v>
      </c>
      <c r="AC43">
        <v>0</v>
      </c>
      <c r="AD43">
        <v>0</v>
      </c>
    </row>
    <row r="44" spans="1:30" ht="15">
      <c r="A44" s="1">
        <v>43453</v>
      </c>
      <c r="B44" s="1">
        <v>43480</v>
      </c>
      <c r="C44" s="6">
        <f t="shared" si="0"/>
        <v>0</v>
      </c>
      <c r="D44" s="1">
        <v>43453</v>
      </c>
      <c r="E44" s="1">
        <v>43453</v>
      </c>
      <c r="F44" t="s">
        <v>137</v>
      </c>
      <c r="G44">
        <v>20167</v>
      </c>
      <c r="H44" t="s">
        <v>138</v>
      </c>
      <c r="I44" t="s">
        <v>137</v>
      </c>
      <c r="J44">
        <v>0</v>
      </c>
      <c r="K44" t="s">
        <v>182</v>
      </c>
      <c r="M44" t="s">
        <v>51</v>
      </c>
      <c r="P44" t="s">
        <v>179</v>
      </c>
      <c r="Q44">
        <v>31</v>
      </c>
      <c r="S44" t="s">
        <v>183</v>
      </c>
      <c r="Y44" s="1">
        <v>43417</v>
      </c>
      <c r="AC44">
        <v>0</v>
      </c>
      <c r="AD44">
        <v>0</v>
      </c>
    </row>
    <row r="45" spans="1:30" ht="15">
      <c r="A45" s="1">
        <v>43494</v>
      </c>
      <c r="B45" s="1">
        <v>43494</v>
      </c>
      <c r="C45" s="6">
        <f t="shared" si="0"/>
        <v>0</v>
      </c>
      <c r="D45" s="1">
        <v>43494</v>
      </c>
      <c r="E45" s="1">
        <v>43494</v>
      </c>
      <c r="F45" t="s">
        <v>137</v>
      </c>
      <c r="G45">
        <v>20006</v>
      </c>
      <c r="H45" t="s">
        <v>138</v>
      </c>
      <c r="I45" t="s">
        <v>137</v>
      </c>
      <c r="J45">
        <v>1664</v>
      </c>
      <c r="K45" t="s">
        <v>184</v>
      </c>
      <c r="L45">
        <v>2301630220</v>
      </c>
      <c r="M45" t="s">
        <v>43</v>
      </c>
      <c r="P45" t="s">
        <v>70</v>
      </c>
      <c r="Q45">
        <v>36</v>
      </c>
      <c r="S45" t="s">
        <v>185</v>
      </c>
      <c r="Y45" s="1">
        <v>43472</v>
      </c>
      <c r="AC45">
        <v>0</v>
      </c>
      <c r="AD45">
        <v>0</v>
      </c>
    </row>
    <row r="46" spans="1:33" ht="15">
      <c r="A46" s="1">
        <v>43474</v>
      </c>
      <c r="B46" s="1">
        <v>43502</v>
      </c>
      <c r="C46" s="6">
        <f t="shared" si="0"/>
        <v>0.005841010002825206</v>
      </c>
      <c r="D46" s="1">
        <v>43454</v>
      </c>
      <c r="E46" s="1">
        <v>43467</v>
      </c>
      <c r="F46" t="s">
        <v>32</v>
      </c>
      <c r="G46">
        <v>1</v>
      </c>
      <c r="H46">
        <v>1</v>
      </c>
      <c r="I46">
        <v>41804756374</v>
      </c>
      <c r="J46">
        <v>671.15</v>
      </c>
      <c r="K46" t="s">
        <v>125</v>
      </c>
      <c r="L46">
        <v>1812630224</v>
      </c>
      <c r="M46" t="s">
        <v>43</v>
      </c>
      <c r="P46" t="s">
        <v>70</v>
      </c>
      <c r="Q46">
        <v>39</v>
      </c>
      <c r="S46" t="s">
        <v>186</v>
      </c>
      <c r="Y46" s="1">
        <v>43467</v>
      </c>
      <c r="AC46">
        <v>671.15</v>
      </c>
      <c r="AD46">
        <v>147.65</v>
      </c>
      <c r="AG46" t="s">
        <v>187</v>
      </c>
    </row>
    <row r="47" spans="1:33" ht="15">
      <c r="A47" s="1">
        <v>43474</v>
      </c>
      <c r="B47" s="1">
        <v>43502</v>
      </c>
      <c r="C47" s="6">
        <f t="shared" si="0"/>
        <v>0.030440003928155525</v>
      </c>
      <c r="D47" s="1">
        <v>43454</v>
      </c>
      <c r="E47" s="1">
        <v>43467</v>
      </c>
      <c r="F47" t="s">
        <v>32</v>
      </c>
      <c r="G47">
        <v>2</v>
      </c>
      <c r="H47">
        <v>1</v>
      </c>
      <c r="I47">
        <v>41804795793</v>
      </c>
      <c r="J47">
        <v>3497.65</v>
      </c>
      <c r="K47" t="s">
        <v>125</v>
      </c>
      <c r="L47">
        <v>1812630224</v>
      </c>
      <c r="M47" t="s">
        <v>43</v>
      </c>
      <c r="P47" t="s">
        <v>70</v>
      </c>
      <c r="Q47">
        <v>39</v>
      </c>
      <c r="S47" t="s">
        <v>188</v>
      </c>
      <c r="Y47" s="1">
        <v>43467</v>
      </c>
      <c r="AC47">
        <v>3497.65</v>
      </c>
      <c r="AD47">
        <v>769.48</v>
      </c>
      <c r="AG47" t="s">
        <v>189</v>
      </c>
    </row>
    <row r="48" spans="1:33" ht="15">
      <c r="A48" s="1">
        <v>43496</v>
      </c>
      <c r="B48" s="1">
        <v>43502</v>
      </c>
      <c r="C48" s="6">
        <f t="shared" si="0"/>
        <v>0.00023647260087426784</v>
      </c>
      <c r="D48" s="1">
        <v>43465</v>
      </c>
      <c r="E48" s="1">
        <v>43476</v>
      </c>
      <c r="F48" t="s">
        <v>32</v>
      </c>
      <c r="G48">
        <v>2</v>
      </c>
      <c r="H48" t="s">
        <v>40</v>
      </c>
      <c r="I48" t="s">
        <v>190</v>
      </c>
      <c r="J48">
        <v>126.8</v>
      </c>
      <c r="K48" t="s">
        <v>191</v>
      </c>
      <c r="L48">
        <v>2229040221</v>
      </c>
      <c r="M48" t="s">
        <v>43</v>
      </c>
      <c r="P48" t="s">
        <v>52</v>
      </c>
      <c r="Q48">
        <v>47</v>
      </c>
      <c r="S48" t="s">
        <v>192</v>
      </c>
      <c r="U48" t="s">
        <v>193</v>
      </c>
      <c r="Y48" s="1">
        <v>43476</v>
      </c>
      <c r="AC48">
        <v>126.8</v>
      </c>
      <c r="AD48">
        <v>0</v>
      </c>
      <c r="AG48" t="s">
        <v>194</v>
      </c>
    </row>
    <row r="49" spans="1:33" ht="15">
      <c r="A49" s="1">
        <v>43480</v>
      </c>
      <c r="B49" s="1">
        <v>43502</v>
      </c>
      <c r="C49" s="6">
        <f t="shared" si="0"/>
        <v>0.00017368676310270883</v>
      </c>
      <c r="D49" s="1">
        <v>43480</v>
      </c>
      <c r="E49" s="1">
        <v>43496</v>
      </c>
      <c r="F49" t="s">
        <v>32</v>
      </c>
      <c r="G49">
        <v>3</v>
      </c>
      <c r="H49">
        <v>1</v>
      </c>
      <c r="I49" t="s">
        <v>195</v>
      </c>
      <c r="J49">
        <v>25.4</v>
      </c>
      <c r="K49" t="s">
        <v>196</v>
      </c>
      <c r="L49">
        <v>488410010</v>
      </c>
      <c r="M49" t="s">
        <v>132</v>
      </c>
      <c r="P49" t="s">
        <v>70</v>
      </c>
      <c r="Q49">
        <v>46</v>
      </c>
      <c r="S49" t="s">
        <v>197</v>
      </c>
      <c r="Y49" s="1">
        <v>43489</v>
      </c>
      <c r="AC49">
        <v>25.4</v>
      </c>
      <c r="AD49">
        <v>5.59</v>
      </c>
      <c r="AG49" t="s">
        <v>198</v>
      </c>
    </row>
    <row r="50" spans="1:33" ht="15">
      <c r="A50" s="1">
        <v>43465</v>
      </c>
      <c r="B50" s="1">
        <v>43502</v>
      </c>
      <c r="C50" s="6">
        <f t="shared" si="0"/>
        <v>0.0011818936646929479</v>
      </c>
      <c r="D50" s="1">
        <v>43465</v>
      </c>
      <c r="E50" s="1">
        <v>43496</v>
      </c>
      <c r="F50" t="s">
        <v>32</v>
      </c>
      <c r="G50">
        <v>3</v>
      </c>
      <c r="H50" t="s">
        <v>40</v>
      </c>
      <c r="I50" t="s">
        <v>199</v>
      </c>
      <c r="J50">
        <v>102.77</v>
      </c>
      <c r="K50" t="s">
        <v>200</v>
      </c>
      <c r="L50">
        <v>1858130220</v>
      </c>
      <c r="M50" t="s">
        <v>201</v>
      </c>
      <c r="P50" t="s">
        <v>70</v>
      </c>
      <c r="Q50">
        <v>44</v>
      </c>
      <c r="S50" t="s">
        <v>202</v>
      </c>
      <c r="U50" t="s">
        <v>203</v>
      </c>
      <c r="Y50" s="1">
        <v>43476</v>
      </c>
      <c r="AC50">
        <v>100</v>
      </c>
      <c r="AD50">
        <v>22</v>
      </c>
      <c r="AG50" t="s">
        <v>194</v>
      </c>
    </row>
    <row r="51" spans="1:33" ht="15">
      <c r="A51" s="1">
        <v>43483</v>
      </c>
      <c r="B51" s="1">
        <v>43502</v>
      </c>
      <c r="C51" s="6">
        <f t="shared" si="0"/>
        <v>0.011068213844398446</v>
      </c>
      <c r="D51" s="1">
        <v>43483</v>
      </c>
      <c r="E51" s="1">
        <v>43496</v>
      </c>
      <c r="F51" t="s">
        <v>32</v>
      </c>
      <c r="G51">
        <v>4</v>
      </c>
      <c r="H51">
        <v>1</v>
      </c>
      <c r="I51">
        <v>41900035858</v>
      </c>
      <c r="J51">
        <v>1874.19</v>
      </c>
      <c r="K51" t="s">
        <v>125</v>
      </c>
      <c r="L51">
        <v>1812630224</v>
      </c>
      <c r="M51" t="s">
        <v>43</v>
      </c>
      <c r="P51" t="s">
        <v>70</v>
      </c>
      <c r="Q51">
        <v>39</v>
      </c>
      <c r="S51" t="s">
        <v>204</v>
      </c>
      <c r="Y51" s="1">
        <v>43489</v>
      </c>
      <c r="AC51">
        <v>1874.19</v>
      </c>
      <c r="AD51">
        <v>412.3</v>
      </c>
      <c r="AG51" t="s">
        <v>127</v>
      </c>
    </row>
    <row r="52" spans="1:33" ht="15">
      <c r="A52" s="1">
        <v>43524</v>
      </c>
      <c r="B52" s="1">
        <v>43502</v>
      </c>
      <c r="C52" s="6">
        <f t="shared" si="0"/>
        <v>-0.00630811177016728</v>
      </c>
      <c r="D52" s="1">
        <v>43479</v>
      </c>
      <c r="E52" s="1">
        <v>43496</v>
      </c>
      <c r="F52" t="s">
        <v>32</v>
      </c>
      <c r="G52">
        <v>4</v>
      </c>
      <c r="H52" t="s">
        <v>40</v>
      </c>
      <c r="I52" t="s">
        <v>205</v>
      </c>
      <c r="J52">
        <v>922.5</v>
      </c>
      <c r="K52" t="s">
        <v>206</v>
      </c>
      <c r="L52">
        <v>2284310220</v>
      </c>
      <c r="M52" t="s">
        <v>207</v>
      </c>
      <c r="P52" t="s">
        <v>107</v>
      </c>
      <c r="Q52">
        <v>38</v>
      </c>
      <c r="S52" t="s">
        <v>208</v>
      </c>
      <c r="Y52" s="1">
        <v>43481</v>
      </c>
      <c r="AC52">
        <v>922.5</v>
      </c>
      <c r="AD52">
        <v>0</v>
      </c>
      <c r="AG52" t="s">
        <v>209</v>
      </c>
    </row>
    <row r="53" spans="1:33" ht="15">
      <c r="A53" s="1">
        <v>43507</v>
      </c>
      <c r="B53" s="1">
        <v>43502</v>
      </c>
      <c r="C53" s="6">
        <f t="shared" si="0"/>
        <v>-0.0003916499746735295</v>
      </c>
      <c r="D53" s="1">
        <v>43483</v>
      </c>
      <c r="E53" s="1">
        <v>43496</v>
      </c>
      <c r="F53" t="s">
        <v>32</v>
      </c>
      <c r="G53">
        <v>5</v>
      </c>
      <c r="H53">
        <v>1</v>
      </c>
      <c r="I53">
        <v>41900037221</v>
      </c>
      <c r="J53">
        <v>252.01</v>
      </c>
      <c r="K53" t="s">
        <v>125</v>
      </c>
      <c r="L53">
        <v>1812630224</v>
      </c>
      <c r="M53" t="s">
        <v>43</v>
      </c>
      <c r="P53" t="s">
        <v>70</v>
      </c>
      <c r="Q53">
        <v>39</v>
      </c>
      <c r="S53" t="s">
        <v>210</v>
      </c>
      <c r="Y53" s="1">
        <v>43489</v>
      </c>
      <c r="AC53">
        <v>252.01</v>
      </c>
      <c r="AD53">
        <v>55.44</v>
      </c>
      <c r="AG53" t="s">
        <v>129</v>
      </c>
    </row>
    <row r="54" spans="1:33" ht="15">
      <c r="A54" s="1">
        <v>43495</v>
      </c>
      <c r="B54" s="1">
        <v>43502</v>
      </c>
      <c r="C54" s="6">
        <f t="shared" si="0"/>
        <v>0.0023712159507856</v>
      </c>
      <c r="D54" s="1">
        <v>43465</v>
      </c>
      <c r="E54" s="1">
        <v>43496</v>
      </c>
      <c r="F54" t="s">
        <v>32</v>
      </c>
      <c r="G54">
        <v>5</v>
      </c>
      <c r="H54" t="s">
        <v>40</v>
      </c>
      <c r="I54" t="s">
        <v>211</v>
      </c>
      <c r="J54">
        <v>1089.84</v>
      </c>
      <c r="K54" t="s">
        <v>57</v>
      </c>
      <c r="L54">
        <v>1956230229</v>
      </c>
      <c r="M54" t="s">
        <v>58</v>
      </c>
      <c r="P54" t="s">
        <v>52</v>
      </c>
      <c r="Q54">
        <v>40</v>
      </c>
      <c r="S54" t="s">
        <v>212</v>
      </c>
      <c r="Y54" s="1">
        <v>43489</v>
      </c>
      <c r="AC54">
        <v>1361.8</v>
      </c>
      <c r="AD54">
        <v>0</v>
      </c>
      <c r="AG54" t="s">
        <v>60</v>
      </c>
    </row>
    <row r="55" spans="1:33" ht="15">
      <c r="A55" s="1">
        <v>43514</v>
      </c>
      <c r="B55" s="1">
        <v>43502</v>
      </c>
      <c r="C55" s="6">
        <f t="shared" si="0"/>
        <v>-0.003286857256599859</v>
      </c>
      <c r="D55" s="1">
        <v>43490</v>
      </c>
      <c r="E55" s="1">
        <v>43496</v>
      </c>
      <c r="F55" t="s">
        <v>32</v>
      </c>
      <c r="G55">
        <v>6</v>
      </c>
      <c r="H55">
        <v>1</v>
      </c>
      <c r="I55">
        <v>41900072022</v>
      </c>
      <c r="J55">
        <v>881.23</v>
      </c>
      <c r="K55" t="s">
        <v>125</v>
      </c>
      <c r="L55">
        <v>1812630224</v>
      </c>
      <c r="M55" t="s">
        <v>43</v>
      </c>
      <c r="P55" t="s">
        <v>70</v>
      </c>
      <c r="Q55">
        <v>39</v>
      </c>
      <c r="S55" t="s">
        <v>213</v>
      </c>
      <c r="Y55" s="1">
        <v>43491</v>
      </c>
      <c r="AC55">
        <v>881.23</v>
      </c>
      <c r="AD55">
        <v>193.87</v>
      </c>
      <c r="AG55" t="s">
        <v>187</v>
      </c>
    </row>
    <row r="56" spans="1:33" ht="15">
      <c r="A56" s="1">
        <v>43514</v>
      </c>
      <c r="B56" s="1">
        <v>43502</v>
      </c>
      <c r="C56" s="6">
        <f t="shared" si="0"/>
        <v>-0.016544913685868867</v>
      </c>
      <c r="D56" s="1">
        <v>43490</v>
      </c>
      <c r="E56" s="1">
        <v>43496</v>
      </c>
      <c r="F56" t="s">
        <v>32</v>
      </c>
      <c r="G56">
        <v>7</v>
      </c>
      <c r="H56">
        <v>1</v>
      </c>
      <c r="I56">
        <v>41900064724</v>
      </c>
      <c r="J56">
        <v>4435.81</v>
      </c>
      <c r="K56" t="s">
        <v>125</v>
      </c>
      <c r="L56">
        <v>1812630224</v>
      </c>
      <c r="M56" t="s">
        <v>43</v>
      </c>
      <c r="P56" t="s">
        <v>70</v>
      </c>
      <c r="Q56">
        <v>39</v>
      </c>
      <c r="S56" t="s">
        <v>214</v>
      </c>
      <c r="Y56" s="1">
        <v>43491</v>
      </c>
      <c r="AC56">
        <v>4435.81</v>
      </c>
      <c r="AD56">
        <v>975.88</v>
      </c>
      <c r="AG56" t="s">
        <v>189</v>
      </c>
    </row>
    <row r="57" spans="1:33" ht="15">
      <c r="A57" s="1">
        <v>43465</v>
      </c>
      <c r="B57" s="1">
        <v>43502</v>
      </c>
      <c r="C57" s="6">
        <f t="shared" si="0"/>
        <v>0.015188316873471662</v>
      </c>
      <c r="D57" s="1">
        <v>43404</v>
      </c>
      <c r="E57" s="1">
        <v>43416</v>
      </c>
      <c r="F57" t="s">
        <v>32</v>
      </c>
      <c r="G57">
        <v>387</v>
      </c>
      <c r="H57">
        <v>1</v>
      </c>
      <c r="I57" t="s">
        <v>215</v>
      </c>
      <c r="J57">
        <v>1320.68</v>
      </c>
      <c r="K57" t="s">
        <v>216</v>
      </c>
      <c r="L57">
        <v>418000287</v>
      </c>
      <c r="M57" t="s">
        <v>217</v>
      </c>
      <c r="N57">
        <v>49</v>
      </c>
      <c r="O57">
        <v>5211070</v>
      </c>
      <c r="P57" t="s">
        <v>52</v>
      </c>
      <c r="Q57">
        <v>37</v>
      </c>
      <c r="S57" t="s">
        <v>218</v>
      </c>
      <c r="U57" t="s">
        <v>219</v>
      </c>
      <c r="Y57" s="1">
        <v>43410</v>
      </c>
      <c r="AC57">
        <v>1320.68</v>
      </c>
      <c r="AD57">
        <v>54.51</v>
      </c>
      <c r="AG57" t="s">
        <v>109</v>
      </c>
    </row>
    <row r="58" spans="1:33" ht="15">
      <c r="A58" s="1">
        <v>43465</v>
      </c>
      <c r="B58" s="1">
        <v>43502</v>
      </c>
      <c r="C58" s="6">
        <f t="shared" si="0"/>
        <v>0.01682252033511288</v>
      </c>
      <c r="D58" s="1">
        <v>43404</v>
      </c>
      <c r="E58" s="1">
        <v>43416</v>
      </c>
      <c r="F58" t="s">
        <v>32</v>
      </c>
      <c r="G58">
        <v>390</v>
      </c>
      <c r="H58">
        <v>1</v>
      </c>
      <c r="I58" t="s">
        <v>220</v>
      </c>
      <c r="J58">
        <v>1462.78</v>
      </c>
      <c r="K58" t="s">
        <v>221</v>
      </c>
      <c r="L58">
        <v>1278980246</v>
      </c>
      <c r="M58" t="s">
        <v>222</v>
      </c>
      <c r="N58">
        <v>424</v>
      </c>
      <c r="O58">
        <v>8188</v>
      </c>
      <c r="P58" t="s">
        <v>107</v>
      </c>
      <c r="Q58">
        <v>43</v>
      </c>
      <c r="S58" t="s">
        <v>223</v>
      </c>
      <c r="U58" t="s">
        <v>224</v>
      </c>
      <c r="Y58" s="1">
        <v>43412</v>
      </c>
      <c r="AC58">
        <v>1462.78</v>
      </c>
      <c r="AD58">
        <v>83.03</v>
      </c>
      <c r="AG58" t="s">
        <v>109</v>
      </c>
    </row>
    <row r="59" spans="1:33" ht="15">
      <c r="A59" s="1">
        <v>43465</v>
      </c>
      <c r="B59" s="1">
        <v>43502</v>
      </c>
      <c r="C59" s="6">
        <f t="shared" si="0"/>
        <v>0.0002335726411395716</v>
      </c>
      <c r="D59" s="1">
        <v>43404</v>
      </c>
      <c r="E59" s="1">
        <v>43416</v>
      </c>
      <c r="F59" t="s">
        <v>32</v>
      </c>
      <c r="G59">
        <v>392</v>
      </c>
      <c r="H59">
        <v>1</v>
      </c>
      <c r="I59" t="s">
        <v>225</v>
      </c>
      <c r="J59">
        <v>20.31</v>
      </c>
      <c r="K59" t="s">
        <v>221</v>
      </c>
      <c r="L59">
        <v>1278980246</v>
      </c>
      <c r="M59" t="s">
        <v>222</v>
      </c>
      <c r="N59">
        <v>424</v>
      </c>
      <c r="O59">
        <v>8188</v>
      </c>
      <c r="P59" t="s">
        <v>107</v>
      </c>
      <c r="Q59">
        <v>42</v>
      </c>
      <c r="S59" t="s">
        <v>226</v>
      </c>
      <c r="U59" t="s">
        <v>227</v>
      </c>
      <c r="Y59" s="1">
        <v>43413</v>
      </c>
      <c r="AC59">
        <v>20.31</v>
      </c>
      <c r="AD59">
        <v>2.03</v>
      </c>
      <c r="AG59" t="s">
        <v>109</v>
      </c>
    </row>
    <row r="60" spans="1:33" ht="15">
      <c r="A60" s="1">
        <v>43465</v>
      </c>
      <c r="B60" s="1">
        <v>43502</v>
      </c>
      <c r="C60" s="6">
        <f t="shared" si="0"/>
        <v>0.048905349898868945</v>
      </c>
      <c r="D60" s="1">
        <v>43404</v>
      </c>
      <c r="E60" s="1">
        <v>43416</v>
      </c>
      <c r="F60" t="s">
        <v>32</v>
      </c>
      <c r="G60">
        <v>393</v>
      </c>
      <c r="H60">
        <v>1</v>
      </c>
      <c r="I60" t="s">
        <v>228</v>
      </c>
      <c r="J60">
        <v>4252.5</v>
      </c>
      <c r="K60" t="s">
        <v>221</v>
      </c>
      <c r="L60">
        <v>1278980246</v>
      </c>
      <c r="M60" t="s">
        <v>222</v>
      </c>
      <c r="N60">
        <v>424</v>
      </c>
      <c r="O60">
        <v>8188</v>
      </c>
      <c r="P60" t="s">
        <v>107</v>
      </c>
      <c r="Q60">
        <v>42</v>
      </c>
      <c r="S60" t="s">
        <v>229</v>
      </c>
      <c r="U60" t="s">
        <v>227</v>
      </c>
      <c r="Y60" s="1">
        <v>43413</v>
      </c>
      <c r="AC60">
        <v>4252.5</v>
      </c>
      <c r="AD60">
        <v>399.15</v>
      </c>
      <c r="AG60" t="s">
        <v>109</v>
      </c>
    </row>
    <row r="61" spans="1:33" ht="15">
      <c r="A61" s="1">
        <v>43465</v>
      </c>
      <c r="B61" s="1">
        <v>43502</v>
      </c>
      <c r="C61" s="6">
        <f t="shared" si="0"/>
        <v>0.0034501128676450755</v>
      </c>
      <c r="D61" s="1">
        <v>43404</v>
      </c>
      <c r="E61" s="1">
        <v>43426</v>
      </c>
      <c r="F61" t="s">
        <v>32</v>
      </c>
      <c r="G61">
        <v>411</v>
      </c>
      <c r="H61">
        <v>1</v>
      </c>
      <c r="I61">
        <v>12000117</v>
      </c>
      <c r="J61">
        <v>300</v>
      </c>
      <c r="K61" t="s">
        <v>230</v>
      </c>
      <c r="L61">
        <v>9995550960</v>
      </c>
      <c r="M61" t="s">
        <v>132</v>
      </c>
      <c r="P61" t="s">
        <v>36</v>
      </c>
      <c r="Q61">
        <v>41</v>
      </c>
      <c r="S61" t="s">
        <v>231</v>
      </c>
      <c r="Y61" s="1">
        <v>43426</v>
      </c>
      <c r="AC61">
        <v>300</v>
      </c>
      <c r="AD61">
        <v>66</v>
      </c>
      <c r="AG61" t="s">
        <v>232</v>
      </c>
    </row>
    <row r="62" spans="1:33" ht="15">
      <c r="A62" s="1">
        <v>43465</v>
      </c>
      <c r="B62" s="1">
        <v>43502</v>
      </c>
      <c r="C62" s="6">
        <f t="shared" si="0"/>
        <v>0.00079525101599219</v>
      </c>
      <c r="D62" s="1">
        <v>43434</v>
      </c>
      <c r="E62" s="1">
        <v>43437</v>
      </c>
      <c r="F62" t="s">
        <v>32</v>
      </c>
      <c r="G62">
        <v>421</v>
      </c>
      <c r="H62">
        <v>1</v>
      </c>
      <c r="I62" t="s">
        <v>233</v>
      </c>
      <c r="J62">
        <v>69.15</v>
      </c>
      <c r="K62" t="s">
        <v>106</v>
      </c>
      <c r="L62">
        <v>2163290220</v>
      </c>
      <c r="M62" t="s">
        <v>51</v>
      </c>
      <c r="N62">
        <v>464</v>
      </c>
      <c r="O62">
        <v>721104</v>
      </c>
      <c r="P62" t="s">
        <v>107</v>
      </c>
      <c r="Q62">
        <v>45</v>
      </c>
      <c r="S62" t="s">
        <v>234</v>
      </c>
      <c r="Y62" s="1">
        <v>43437</v>
      </c>
      <c r="AC62">
        <v>69.15</v>
      </c>
      <c r="AD62">
        <v>15.21</v>
      </c>
      <c r="AG62" t="s">
        <v>109</v>
      </c>
    </row>
    <row r="63" spans="1:30" ht="15">
      <c r="A63" s="1">
        <v>43465</v>
      </c>
      <c r="B63" s="1">
        <v>43503</v>
      </c>
      <c r="C63" s="6">
        <f t="shared" si="0"/>
        <v>1.1811197204550708E-05</v>
      </c>
      <c r="D63" s="1">
        <v>43465</v>
      </c>
      <c r="E63" s="1">
        <v>43465</v>
      </c>
      <c r="F63" t="s">
        <v>137</v>
      </c>
      <c r="G63">
        <v>20174</v>
      </c>
      <c r="H63" t="s">
        <v>138</v>
      </c>
      <c r="I63" t="s">
        <v>137</v>
      </c>
      <c r="J63">
        <v>1</v>
      </c>
      <c r="K63" t="s">
        <v>177</v>
      </c>
      <c r="L63">
        <v>148270226</v>
      </c>
      <c r="M63" t="s">
        <v>178</v>
      </c>
      <c r="P63" t="s">
        <v>44</v>
      </c>
      <c r="Q63">
        <v>557</v>
      </c>
      <c r="S63" t="s">
        <v>235</v>
      </c>
      <c r="Y63" s="1">
        <v>43472</v>
      </c>
      <c r="AC63">
        <v>0</v>
      </c>
      <c r="AD63">
        <v>0</v>
      </c>
    </row>
    <row r="64" spans="1:30" ht="15">
      <c r="A64" s="1">
        <v>43465</v>
      </c>
      <c r="B64" s="1">
        <v>43503</v>
      </c>
      <c r="C64" s="6">
        <f t="shared" si="0"/>
        <v>0.011381033402360971</v>
      </c>
      <c r="D64" s="1">
        <v>43465</v>
      </c>
      <c r="E64" s="1">
        <v>43465</v>
      </c>
      <c r="F64" t="s">
        <v>137</v>
      </c>
      <c r="G64">
        <v>20175</v>
      </c>
      <c r="H64" t="s">
        <v>138</v>
      </c>
      <c r="I64" t="s">
        <v>137</v>
      </c>
      <c r="J64">
        <v>963.58</v>
      </c>
      <c r="K64" t="s">
        <v>177</v>
      </c>
      <c r="L64">
        <v>148270226</v>
      </c>
      <c r="M64" t="s">
        <v>178</v>
      </c>
      <c r="P64" t="s">
        <v>179</v>
      </c>
      <c r="Q64">
        <v>556</v>
      </c>
      <c r="S64" t="s">
        <v>236</v>
      </c>
      <c r="Y64" s="1">
        <v>43467</v>
      </c>
      <c r="AC64">
        <v>0</v>
      </c>
      <c r="AD64">
        <v>0</v>
      </c>
    </row>
    <row r="65" spans="1:30" ht="15">
      <c r="A65" s="1">
        <v>43465</v>
      </c>
      <c r="B65" s="1">
        <v>43503</v>
      </c>
      <c r="C65" s="6">
        <f t="shared" si="0"/>
        <v>0.00027756313430694164</v>
      </c>
      <c r="D65" s="1">
        <v>43465</v>
      </c>
      <c r="E65" s="1">
        <v>43465</v>
      </c>
      <c r="F65" t="s">
        <v>137</v>
      </c>
      <c r="G65">
        <v>20176</v>
      </c>
      <c r="H65" t="s">
        <v>138</v>
      </c>
      <c r="I65" t="s">
        <v>137</v>
      </c>
      <c r="J65">
        <v>23.5</v>
      </c>
      <c r="K65" t="s">
        <v>177</v>
      </c>
      <c r="L65">
        <v>148270226</v>
      </c>
      <c r="M65" t="s">
        <v>178</v>
      </c>
      <c r="P65" t="s">
        <v>179</v>
      </c>
      <c r="Q65">
        <v>556</v>
      </c>
      <c r="S65" t="s">
        <v>237</v>
      </c>
      <c r="Y65" s="1">
        <v>43476</v>
      </c>
      <c r="AC65">
        <v>0</v>
      </c>
      <c r="AD65">
        <v>0</v>
      </c>
    </row>
    <row r="66" spans="1:30" ht="15">
      <c r="A66" s="1">
        <v>43465</v>
      </c>
      <c r="B66" s="1">
        <v>43503</v>
      </c>
      <c r="C66" s="6">
        <f t="shared" si="0"/>
        <v>0.0009606046686461091</v>
      </c>
      <c r="D66" s="1">
        <v>43465</v>
      </c>
      <c r="E66" s="1">
        <v>43465</v>
      </c>
      <c r="F66" t="s">
        <v>137</v>
      </c>
      <c r="G66">
        <v>20177</v>
      </c>
      <c r="H66" t="s">
        <v>138</v>
      </c>
      <c r="I66" t="s">
        <v>137</v>
      </c>
      <c r="J66">
        <v>81.33</v>
      </c>
      <c r="K66" t="s">
        <v>238</v>
      </c>
      <c r="M66" t="s">
        <v>145</v>
      </c>
      <c r="P66" t="s">
        <v>179</v>
      </c>
      <c r="Q66">
        <v>558</v>
      </c>
      <c r="S66" t="s">
        <v>239</v>
      </c>
      <c r="Y66" s="1">
        <v>43476</v>
      </c>
      <c r="AC66">
        <v>0</v>
      </c>
      <c r="AD66">
        <v>0</v>
      </c>
    </row>
    <row r="67" spans="1:30" ht="15">
      <c r="A67" s="1">
        <v>43465</v>
      </c>
      <c r="B67" s="1">
        <v>43503</v>
      </c>
      <c r="C67" s="6">
        <f t="shared" si="0"/>
        <v>1.1811197204550708E-05</v>
      </c>
      <c r="D67" s="1">
        <v>43465</v>
      </c>
      <c r="E67" s="1">
        <v>43465</v>
      </c>
      <c r="F67" t="s">
        <v>137</v>
      </c>
      <c r="G67">
        <v>20178</v>
      </c>
      <c r="H67" t="s">
        <v>138</v>
      </c>
      <c r="I67" t="s">
        <v>137</v>
      </c>
      <c r="J67">
        <v>1</v>
      </c>
      <c r="K67" t="s">
        <v>177</v>
      </c>
      <c r="L67">
        <v>148270226</v>
      </c>
      <c r="M67" t="s">
        <v>178</v>
      </c>
      <c r="P67" t="s">
        <v>179</v>
      </c>
      <c r="Q67">
        <v>556</v>
      </c>
      <c r="S67" t="s">
        <v>240</v>
      </c>
      <c r="Y67" s="1">
        <v>43476</v>
      </c>
      <c r="AC67">
        <v>0</v>
      </c>
      <c r="AD67">
        <v>0</v>
      </c>
    </row>
    <row r="68" spans="1:30" ht="15">
      <c r="A68" s="1">
        <v>43509</v>
      </c>
      <c r="B68" s="1">
        <v>43509</v>
      </c>
      <c r="C68" s="6">
        <f t="shared" si="0"/>
        <v>0</v>
      </c>
      <c r="D68" s="1">
        <v>43509</v>
      </c>
      <c r="E68" s="1">
        <v>43509</v>
      </c>
      <c r="F68" t="s">
        <v>137</v>
      </c>
      <c r="G68">
        <v>20015</v>
      </c>
      <c r="H68" t="s">
        <v>138</v>
      </c>
      <c r="I68" t="s">
        <v>137</v>
      </c>
      <c r="J68">
        <v>233</v>
      </c>
      <c r="K68" t="s">
        <v>144</v>
      </c>
      <c r="L68">
        <v>5889861000</v>
      </c>
      <c r="M68" t="s">
        <v>145</v>
      </c>
      <c r="P68" t="s">
        <v>70</v>
      </c>
      <c r="Q68">
        <v>48</v>
      </c>
      <c r="S68" t="s">
        <v>241</v>
      </c>
      <c r="Y68" s="1">
        <v>43469</v>
      </c>
      <c r="AC68">
        <v>0</v>
      </c>
      <c r="AD68">
        <v>0</v>
      </c>
    </row>
    <row r="69" spans="1:30" ht="15">
      <c r="A69" s="1">
        <v>43509</v>
      </c>
      <c r="B69" s="1">
        <v>43509</v>
      </c>
      <c r="C69" s="6">
        <f aca="true" t="shared" si="1" ref="C69:C132">(B69-A69)*J69/$J$800</f>
        <v>0</v>
      </c>
      <c r="D69" s="1">
        <v>43509</v>
      </c>
      <c r="E69" s="1">
        <v>43509</v>
      </c>
      <c r="F69" t="s">
        <v>137</v>
      </c>
      <c r="G69">
        <v>20016</v>
      </c>
      <c r="H69" t="s">
        <v>138</v>
      </c>
      <c r="I69" t="s">
        <v>137</v>
      </c>
      <c r="J69">
        <v>371.55</v>
      </c>
      <c r="K69" t="s">
        <v>147</v>
      </c>
      <c r="M69" t="s">
        <v>145</v>
      </c>
      <c r="P69" t="s">
        <v>70</v>
      </c>
      <c r="Q69">
        <v>49</v>
      </c>
      <c r="S69" t="s">
        <v>242</v>
      </c>
      <c r="Y69" s="1">
        <v>43469</v>
      </c>
      <c r="AC69">
        <v>0</v>
      </c>
      <c r="AD69">
        <v>0</v>
      </c>
    </row>
    <row r="70" spans="1:30" ht="15">
      <c r="A70" s="1">
        <v>43509</v>
      </c>
      <c r="B70" s="1">
        <v>43509</v>
      </c>
      <c r="C70" s="6">
        <f t="shared" si="1"/>
        <v>0</v>
      </c>
      <c r="D70" s="1">
        <v>43509</v>
      </c>
      <c r="E70" s="1">
        <v>43509</v>
      </c>
      <c r="F70" t="s">
        <v>137</v>
      </c>
      <c r="G70">
        <v>20017</v>
      </c>
      <c r="H70" t="s">
        <v>138</v>
      </c>
      <c r="I70" t="s">
        <v>137</v>
      </c>
      <c r="J70">
        <v>9.71</v>
      </c>
      <c r="K70" t="s">
        <v>243</v>
      </c>
      <c r="M70" t="s">
        <v>43</v>
      </c>
      <c r="N70">
        <v>461</v>
      </c>
      <c r="O70">
        <v>402141</v>
      </c>
      <c r="P70" t="s">
        <v>70</v>
      </c>
      <c r="Q70">
        <v>50</v>
      </c>
      <c r="S70" t="s">
        <v>244</v>
      </c>
      <c r="Y70" s="1">
        <v>43469</v>
      </c>
      <c r="AC70">
        <v>0</v>
      </c>
      <c r="AD70">
        <v>0</v>
      </c>
    </row>
    <row r="71" spans="1:30" ht="15">
      <c r="A71" s="1">
        <v>43509</v>
      </c>
      <c r="B71" s="1">
        <v>43509</v>
      </c>
      <c r="C71" s="6">
        <f t="shared" si="1"/>
        <v>0</v>
      </c>
      <c r="D71" s="1">
        <v>43509</v>
      </c>
      <c r="E71" s="1">
        <v>43509</v>
      </c>
      <c r="F71" t="s">
        <v>137</v>
      </c>
      <c r="G71">
        <v>20018</v>
      </c>
      <c r="H71" t="s">
        <v>138</v>
      </c>
      <c r="I71" t="s">
        <v>137</v>
      </c>
      <c r="J71">
        <v>89.15</v>
      </c>
      <c r="K71" t="s">
        <v>149</v>
      </c>
      <c r="L71">
        <v>80016180228</v>
      </c>
      <c r="M71" t="s">
        <v>43</v>
      </c>
      <c r="P71" t="s">
        <v>70</v>
      </c>
      <c r="Q71">
        <v>51</v>
      </c>
      <c r="S71" t="s">
        <v>244</v>
      </c>
      <c r="Y71" s="1">
        <v>43469</v>
      </c>
      <c r="AC71">
        <v>0</v>
      </c>
      <c r="AD71">
        <v>0</v>
      </c>
    </row>
    <row r="72" spans="1:30" ht="15">
      <c r="A72" s="1">
        <v>43509</v>
      </c>
      <c r="B72" s="1">
        <v>43509</v>
      </c>
      <c r="C72" s="6">
        <f t="shared" si="1"/>
        <v>0</v>
      </c>
      <c r="D72" s="1">
        <v>43509</v>
      </c>
      <c r="E72" s="1">
        <v>43509</v>
      </c>
      <c r="F72" t="s">
        <v>137</v>
      </c>
      <c r="G72">
        <v>20019</v>
      </c>
      <c r="H72" t="s">
        <v>138</v>
      </c>
      <c r="I72" t="s">
        <v>137</v>
      </c>
      <c r="J72">
        <v>96.98</v>
      </c>
      <c r="K72" t="s">
        <v>151</v>
      </c>
      <c r="L72">
        <v>80013210226</v>
      </c>
      <c r="M72" t="s">
        <v>43</v>
      </c>
      <c r="P72" t="s">
        <v>152</v>
      </c>
      <c r="Q72">
        <v>52</v>
      </c>
      <c r="S72" t="s">
        <v>244</v>
      </c>
      <c r="Y72" s="1">
        <v>43469</v>
      </c>
      <c r="AC72">
        <v>0</v>
      </c>
      <c r="AD72">
        <v>0</v>
      </c>
    </row>
    <row r="73" spans="1:30" ht="15">
      <c r="A73" s="1">
        <v>43509</v>
      </c>
      <c r="B73" s="1">
        <v>43509</v>
      </c>
      <c r="C73" s="6">
        <f t="shared" si="1"/>
        <v>0</v>
      </c>
      <c r="D73" s="1">
        <v>43509</v>
      </c>
      <c r="E73" s="1">
        <v>43509</v>
      </c>
      <c r="F73" t="s">
        <v>137</v>
      </c>
      <c r="G73">
        <v>20020</v>
      </c>
      <c r="H73" t="s">
        <v>138</v>
      </c>
      <c r="I73" t="s">
        <v>137</v>
      </c>
      <c r="J73">
        <v>66.03</v>
      </c>
      <c r="K73" t="s">
        <v>153</v>
      </c>
      <c r="M73" t="s">
        <v>43</v>
      </c>
      <c r="P73" t="s">
        <v>152</v>
      </c>
      <c r="Q73">
        <v>53</v>
      </c>
      <c r="S73" t="s">
        <v>244</v>
      </c>
      <c r="Y73" s="1">
        <v>43469</v>
      </c>
      <c r="AC73">
        <v>0</v>
      </c>
      <c r="AD73">
        <v>0</v>
      </c>
    </row>
    <row r="74" spans="1:33" ht="15">
      <c r="A74" s="1">
        <v>43534</v>
      </c>
      <c r="B74" s="1">
        <v>43514</v>
      </c>
      <c r="C74" s="6">
        <f t="shared" si="1"/>
        <v>-0.012034988309479038</v>
      </c>
      <c r="D74" s="1">
        <v>43504</v>
      </c>
      <c r="E74" s="1">
        <v>43524</v>
      </c>
      <c r="F74" t="s">
        <v>32</v>
      </c>
      <c r="G74">
        <v>17</v>
      </c>
      <c r="H74" t="s">
        <v>40</v>
      </c>
      <c r="I74">
        <v>3</v>
      </c>
      <c r="J74">
        <v>1936</v>
      </c>
      <c r="K74" t="s">
        <v>154</v>
      </c>
      <c r="L74">
        <v>2403630227</v>
      </c>
      <c r="M74" t="s">
        <v>155</v>
      </c>
      <c r="N74">
        <v>348</v>
      </c>
      <c r="O74">
        <v>7238819</v>
      </c>
      <c r="P74" t="s">
        <v>52</v>
      </c>
      <c r="Q74">
        <v>54</v>
      </c>
      <c r="S74" t="s">
        <v>245</v>
      </c>
      <c r="Y74" s="1">
        <v>43509</v>
      </c>
      <c r="AC74">
        <v>2420</v>
      </c>
      <c r="AD74">
        <v>0</v>
      </c>
      <c r="AG74" t="s">
        <v>157</v>
      </c>
    </row>
    <row r="75" spans="1:30" ht="15">
      <c r="A75" s="1">
        <v>43518</v>
      </c>
      <c r="B75" s="1">
        <v>43518</v>
      </c>
      <c r="C75" s="6">
        <f t="shared" si="1"/>
        <v>0</v>
      </c>
      <c r="D75" s="1">
        <v>43518</v>
      </c>
      <c r="E75" s="1">
        <v>43518</v>
      </c>
      <c r="F75" t="s">
        <v>137</v>
      </c>
      <c r="G75">
        <v>20022</v>
      </c>
      <c r="H75" t="s">
        <v>138</v>
      </c>
      <c r="I75" t="s">
        <v>137</v>
      </c>
      <c r="J75">
        <v>96</v>
      </c>
      <c r="K75" t="s">
        <v>246</v>
      </c>
      <c r="L75">
        <v>1429410226</v>
      </c>
      <c r="M75" t="s">
        <v>43</v>
      </c>
      <c r="P75" t="s">
        <v>52</v>
      </c>
      <c r="Q75">
        <v>55</v>
      </c>
      <c r="S75" t="s">
        <v>247</v>
      </c>
      <c r="Y75" s="1">
        <v>43489</v>
      </c>
      <c r="AC75">
        <v>0</v>
      </c>
      <c r="AD75">
        <v>0</v>
      </c>
    </row>
    <row r="76" spans="1:33" ht="15">
      <c r="A76" s="1">
        <v>43464</v>
      </c>
      <c r="B76" s="1">
        <v>43523</v>
      </c>
      <c r="C76" s="6">
        <f t="shared" si="1"/>
        <v>0.0018503483704844954</v>
      </c>
      <c r="D76" s="1">
        <v>43434</v>
      </c>
      <c r="E76" s="1">
        <v>43496</v>
      </c>
      <c r="F76" t="s">
        <v>32</v>
      </c>
      <c r="G76">
        <v>8</v>
      </c>
      <c r="H76">
        <v>1</v>
      </c>
      <c r="I76" t="s">
        <v>248</v>
      </c>
      <c r="J76">
        <v>100.9</v>
      </c>
      <c r="K76" t="s">
        <v>161</v>
      </c>
      <c r="L76">
        <v>2098340231</v>
      </c>
      <c r="M76" t="s">
        <v>162</v>
      </c>
      <c r="N76">
        <v>45</v>
      </c>
      <c r="O76">
        <v>8204880</v>
      </c>
      <c r="P76" t="s">
        <v>152</v>
      </c>
      <c r="Q76">
        <v>79</v>
      </c>
      <c r="S76" t="s">
        <v>249</v>
      </c>
      <c r="U76" t="s">
        <v>164</v>
      </c>
      <c r="Y76" s="1">
        <v>43467</v>
      </c>
      <c r="AC76">
        <v>100.9</v>
      </c>
      <c r="AD76">
        <v>22.2</v>
      </c>
      <c r="AG76" t="s">
        <v>165</v>
      </c>
    </row>
    <row r="77" spans="1:33" ht="15">
      <c r="A77" s="1">
        <v>43493</v>
      </c>
      <c r="B77" s="1">
        <v>43523</v>
      </c>
      <c r="C77" s="6">
        <f t="shared" si="1"/>
        <v>0.01097154541169878</v>
      </c>
      <c r="D77" s="1">
        <v>43462</v>
      </c>
      <c r="E77" s="1">
        <v>43496</v>
      </c>
      <c r="F77" t="s">
        <v>32</v>
      </c>
      <c r="G77">
        <v>9</v>
      </c>
      <c r="H77">
        <v>1</v>
      </c>
      <c r="I77" s="2" t="s">
        <v>250</v>
      </c>
      <c r="J77">
        <v>1176.62</v>
      </c>
      <c r="K77" t="s">
        <v>116</v>
      </c>
      <c r="L77">
        <v>2220230227</v>
      </c>
      <c r="M77" t="s">
        <v>51</v>
      </c>
      <c r="N77">
        <v>464</v>
      </c>
      <c r="O77">
        <v>721109</v>
      </c>
      <c r="P77" t="s">
        <v>107</v>
      </c>
      <c r="Q77">
        <v>69</v>
      </c>
      <c r="S77" t="s">
        <v>251</v>
      </c>
      <c r="U77" t="s">
        <v>118</v>
      </c>
      <c r="Y77" s="1">
        <v>43467</v>
      </c>
      <c r="AC77">
        <v>1176.62</v>
      </c>
      <c r="AD77">
        <v>117.66</v>
      </c>
      <c r="AG77" t="s">
        <v>109</v>
      </c>
    </row>
    <row r="78" spans="1:33" ht="15">
      <c r="A78" s="1">
        <v>43496</v>
      </c>
      <c r="B78" s="1">
        <v>43523</v>
      </c>
      <c r="C78" s="6">
        <f t="shared" si="1"/>
        <v>0.001472405600987826</v>
      </c>
      <c r="D78" s="1">
        <v>43465</v>
      </c>
      <c r="E78" s="1">
        <v>43496</v>
      </c>
      <c r="F78" t="s">
        <v>32</v>
      </c>
      <c r="G78">
        <v>15</v>
      </c>
      <c r="H78">
        <v>1</v>
      </c>
      <c r="I78" t="s">
        <v>252</v>
      </c>
      <c r="J78">
        <v>175.45</v>
      </c>
      <c r="K78" t="s">
        <v>253</v>
      </c>
      <c r="L78">
        <v>1713690228</v>
      </c>
      <c r="M78" t="s">
        <v>43</v>
      </c>
      <c r="N78">
        <v>461</v>
      </c>
      <c r="O78">
        <v>828250</v>
      </c>
      <c r="P78" t="s">
        <v>107</v>
      </c>
      <c r="Q78">
        <v>60</v>
      </c>
      <c r="S78" t="s">
        <v>254</v>
      </c>
      <c r="U78" t="s">
        <v>255</v>
      </c>
      <c r="Y78" s="1">
        <v>43467</v>
      </c>
      <c r="AC78">
        <v>175.45</v>
      </c>
      <c r="AD78">
        <v>38.6</v>
      </c>
      <c r="AG78" t="s">
        <v>256</v>
      </c>
    </row>
    <row r="79" spans="1:33" ht="15">
      <c r="A79" s="1">
        <v>43496</v>
      </c>
      <c r="B79" s="1">
        <v>43523</v>
      </c>
      <c r="C79" s="6">
        <f t="shared" si="1"/>
        <v>0.0008895696420901086</v>
      </c>
      <c r="D79" s="1">
        <v>43455</v>
      </c>
      <c r="E79" s="1">
        <v>43496</v>
      </c>
      <c r="F79" t="s">
        <v>32</v>
      </c>
      <c r="G79">
        <v>16</v>
      </c>
      <c r="H79">
        <v>1</v>
      </c>
      <c r="I79" t="s">
        <v>257</v>
      </c>
      <c r="J79">
        <v>106</v>
      </c>
      <c r="K79" t="s">
        <v>258</v>
      </c>
      <c r="L79">
        <v>2219490220</v>
      </c>
      <c r="M79" t="s">
        <v>43</v>
      </c>
      <c r="N79">
        <v>461</v>
      </c>
      <c r="O79">
        <v>828500</v>
      </c>
      <c r="P79" t="s">
        <v>36</v>
      </c>
      <c r="Q79">
        <v>85</v>
      </c>
      <c r="S79" t="s">
        <v>259</v>
      </c>
      <c r="U79" t="s">
        <v>260</v>
      </c>
      <c r="Y79" s="1">
        <v>43467</v>
      </c>
      <c r="AC79">
        <v>106</v>
      </c>
      <c r="AD79">
        <v>23.32</v>
      </c>
      <c r="AG79" t="s">
        <v>39</v>
      </c>
    </row>
    <row r="80" spans="1:33" ht="15">
      <c r="A80" s="1">
        <v>43555</v>
      </c>
      <c r="B80" s="1">
        <v>43523</v>
      </c>
      <c r="C80" s="6">
        <f t="shared" si="1"/>
        <v>-0.01644814889866569</v>
      </c>
      <c r="D80" s="1">
        <v>43465</v>
      </c>
      <c r="E80" s="1">
        <v>43496</v>
      </c>
      <c r="F80" t="s">
        <v>32</v>
      </c>
      <c r="G80">
        <v>22</v>
      </c>
      <c r="H80">
        <v>1</v>
      </c>
      <c r="I80" t="s">
        <v>261</v>
      </c>
      <c r="J80">
        <v>1653.7</v>
      </c>
      <c r="K80" t="s">
        <v>221</v>
      </c>
      <c r="L80">
        <v>1278980246</v>
      </c>
      <c r="M80" t="s">
        <v>222</v>
      </c>
      <c r="N80">
        <v>424</v>
      </c>
      <c r="O80">
        <v>8188</v>
      </c>
      <c r="P80" t="s">
        <v>107</v>
      </c>
      <c r="Q80">
        <v>64</v>
      </c>
      <c r="S80" t="s">
        <v>262</v>
      </c>
      <c r="U80" t="s">
        <v>224</v>
      </c>
      <c r="Y80" s="1">
        <v>43469</v>
      </c>
      <c r="AC80">
        <v>1653.7</v>
      </c>
      <c r="AD80">
        <v>86.92</v>
      </c>
      <c r="AG80" t="s">
        <v>109</v>
      </c>
    </row>
    <row r="81" spans="1:33" ht="15">
      <c r="A81" s="1">
        <v>43555</v>
      </c>
      <c r="B81" s="1">
        <v>43523</v>
      </c>
      <c r="C81" s="6">
        <f t="shared" si="1"/>
        <v>-0.04578905254632238</v>
      </c>
      <c r="D81" s="1">
        <v>43465</v>
      </c>
      <c r="E81" s="1">
        <v>43496</v>
      </c>
      <c r="F81" t="s">
        <v>32</v>
      </c>
      <c r="G81">
        <v>23</v>
      </c>
      <c r="H81">
        <v>1</v>
      </c>
      <c r="I81" t="s">
        <v>263</v>
      </c>
      <c r="J81">
        <v>4603.64</v>
      </c>
      <c r="K81" t="s">
        <v>221</v>
      </c>
      <c r="L81">
        <v>1278980246</v>
      </c>
      <c r="M81" t="s">
        <v>222</v>
      </c>
      <c r="N81">
        <v>424</v>
      </c>
      <c r="O81">
        <v>8188</v>
      </c>
      <c r="P81" t="s">
        <v>107</v>
      </c>
      <c r="Q81">
        <v>67</v>
      </c>
      <c r="S81" t="s">
        <v>264</v>
      </c>
      <c r="U81" t="s">
        <v>227</v>
      </c>
      <c r="Y81" s="1">
        <v>43469</v>
      </c>
      <c r="AC81">
        <v>4603.64</v>
      </c>
      <c r="AD81">
        <v>418.7</v>
      </c>
      <c r="AG81" t="s">
        <v>109</v>
      </c>
    </row>
    <row r="82" spans="1:33" ht="15">
      <c r="A82" s="1">
        <v>43464</v>
      </c>
      <c r="B82" s="1">
        <v>43523</v>
      </c>
      <c r="C82" s="6">
        <f t="shared" si="1"/>
        <v>0.009939433268608489</v>
      </c>
      <c r="D82" s="1">
        <v>43404</v>
      </c>
      <c r="E82" s="1">
        <v>43418</v>
      </c>
      <c r="F82" t="s">
        <v>32</v>
      </c>
      <c r="G82">
        <v>23</v>
      </c>
      <c r="H82">
        <v>2</v>
      </c>
      <c r="I82" t="s">
        <v>265</v>
      </c>
      <c r="J82">
        <v>542</v>
      </c>
      <c r="K82" t="s">
        <v>266</v>
      </c>
      <c r="L82">
        <v>1734000225</v>
      </c>
      <c r="M82" t="s">
        <v>267</v>
      </c>
      <c r="N82">
        <v>464</v>
      </c>
      <c r="O82">
        <v>486874</v>
      </c>
      <c r="P82" t="s">
        <v>44</v>
      </c>
      <c r="Q82">
        <v>81</v>
      </c>
      <c r="S82" t="s">
        <v>268</v>
      </c>
      <c r="U82" t="s">
        <v>269</v>
      </c>
      <c r="Y82" s="1">
        <v>43418</v>
      </c>
      <c r="AC82">
        <v>542</v>
      </c>
      <c r="AD82">
        <v>119.24</v>
      </c>
      <c r="AG82" t="s">
        <v>270</v>
      </c>
    </row>
    <row r="83" spans="1:33" ht="15">
      <c r="A83" s="1">
        <v>43555</v>
      </c>
      <c r="B83" s="1">
        <v>43523</v>
      </c>
      <c r="C83" s="6">
        <f t="shared" si="1"/>
        <v>-0.0002864526143082614</v>
      </c>
      <c r="D83" s="1">
        <v>43465</v>
      </c>
      <c r="E83" s="1">
        <v>43496</v>
      </c>
      <c r="F83" t="s">
        <v>32</v>
      </c>
      <c r="G83">
        <v>24</v>
      </c>
      <c r="H83">
        <v>1</v>
      </c>
      <c r="I83" t="s">
        <v>271</v>
      </c>
      <c r="J83">
        <v>28.8</v>
      </c>
      <c r="K83" t="s">
        <v>221</v>
      </c>
      <c r="L83">
        <v>1278980246</v>
      </c>
      <c r="M83" t="s">
        <v>222</v>
      </c>
      <c r="N83">
        <v>424</v>
      </c>
      <c r="O83">
        <v>8188</v>
      </c>
      <c r="P83" t="s">
        <v>107</v>
      </c>
      <c r="Q83">
        <v>65</v>
      </c>
      <c r="S83" t="s">
        <v>272</v>
      </c>
      <c r="U83" t="s">
        <v>227</v>
      </c>
      <c r="Y83" s="1">
        <v>43469</v>
      </c>
      <c r="AC83">
        <v>28.8</v>
      </c>
      <c r="AD83">
        <v>2.88</v>
      </c>
      <c r="AG83" t="s">
        <v>109</v>
      </c>
    </row>
    <row r="84" spans="1:33" ht="15">
      <c r="A84" s="1">
        <v>43485</v>
      </c>
      <c r="B84" s="1">
        <v>43523</v>
      </c>
      <c r="C84" s="6">
        <f t="shared" si="1"/>
        <v>0.003200834442433242</v>
      </c>
      <c r="D84" s="1">
        <v>43425</v>
      </c>
      <c r="E84" s="1">
        <v>43425</v>
      </c>
      <c r="F84" t="s">
        <v>32</v>
      </c>
      <c r="G84">
        <v>24</v>
      </c>
      <c r="H84">
        <v>2</v>
      </c>
      <c r="I84" t="s">
        <v>273</v>
      </c>
      <c r="J84">
        <v>271</v>
      </c>
      <c r="K84" t="s">
        <v>266</v>
      </c>
      <c r="L84">
        <v>1734000225</v>
      </c>
      <c r="M84" t="s">
        <v>267</v>
      </c>
      <c r="N84">
        <v>464</v>
      </c>
      <c r="O84">
        <v>486874</v>
      </c>
      <c r="P84" t="s">
        <v>44</v>
      </c>
      <c r="Q84">
        <v>80</v>
      </c>
      <c r="S84" t="s">
        <v>274</v>
      </c>
      <c r="U84" t="s">
        <v>275</v>
      </c>
      <c r="Y84" s="1">
        <v>43425</v>
      </c>
      <c r="AC84">
        <v>271</v>
      </c>
      <c r="AD84">
        <v>27.1</v>
      </c>
      <c r="AG84" t="s">
        <v>39</v>
      </c>
    </row>
    <row r="85" spans="1:33" ht="15">
      <c r="A85" s="1">
        <v>43495</v>
      </c>
      <c r="B85" s="1">
        <v>43523</v>
      </c>
      <c r="C85" s="6">
        <f t="shared" si="1"/>
        <v>0.0009197317098987824</v>
      </c>
      <c r="D85" s="1">
        <v>43465</v>
      </c>
      <c r="E85" s="1">
        <v>43496</v>
      </c>
      <c r="F85" t="s">
        <v>32</v>
      </c>
      <c r="G85">
        <v>26</v>
      </c>
      <c r="H85">
        <v>1</v>
      </c>
      <c r="I85" t="s">
        <v>276</v>
      </c>
      <c r="J85">
        <v>105.68</v>
      </c>
      <c r="K85" t="s">
        <v>216</v>
      </c>
      <c r="L85">
        <v>418000287</v>
      </c>
      <c r="M85" t="s">
        <v>217</v>
      </c>
      <c r="N85">
        <v>49</v>
      </c>
      <c r="O85">
        <v>5211070</v>
      </c>
      <c r="P85" t="s">
        <v>52</v>
      </c>
      <c r="Q85">
        <v>68</v>
      </c>
      <c r="S85" t="s">
        <v>277</v>
      </c>
      <c r="U85" t="s">
        <v>219</v>
      </c>
      <c r="Y85" s="1">
        <v>43472</v>
      </c>
      <c r="AC85">
        <v>105.68</v>
      </c>
      <c r="AD85">
        <v>10.57</v>
      </c>
      <c r="AG85" t="s">
        <v>109</v>
      </c>
    </row>
    <row r="86" spans="1:33" ht="15">
      <c r="A86" s="1">
        <v>43495</v>
      </c>
      <c r="B86" s="1">
        <v>43523</v>
      </c>
      <c r="C86" s="6">
        <f t="shared" si="1"/>
        <v>0.010669688509667952</v>
      </c>
      <c r="D86" s="1">
        <v>43465</v>
      </c>
      <c r="E86" s="1">
        <v>43496</v>
      </c>
      <c r="F86" t="s">
        <v>32</v>
      </c>
      <c r="G86">
        <v>27</v>
      </c>
      <c r="H86">
        <v>1</v>
      </c>
      <c r="I86" t="s">
        <v>278</v>
      </c>
      <c r="J86">
        <v>1225.98</v>
      </c>
      <c r="K86" t="s">
        <v>216</v>
      </c>
      <c r="L86">
        <v>418000287</v>
      </c>
      <c r="M86" t="s">
        <v>217</v>
      </c>
      <c r="N86">
        <v>49</v>
      </c>
      <c r="O86">
        <v>5211070</v>
      </c>
      <c r="P86" t="s">
        <v>52</v>
      </c>
      <c r="Q86">
        <v>68</v>
      </c>
      <c r="S86" t="s">
        <v>279</v>
      </c>
      <c r="U86" t="s">
        <v>219</v>
      </c>
      <c r="Y86" s="1">
        <v>43472</v>
      </c>
      <c r="AC86">
        <v>1225.98</v>
      </c>
      <c r="AD86">
        <v>51.1</v>
      </c>
      <c r="AG86" t="s">
        <v>109</v>
      </c>
    </row>
    <row r="87" spans="1:33" ht="15">
      <c r="A87" s="1">
        <v>43524</v>
      </c>
      <c r="B87" s="1">
        <v>43523</v>
      </c>
      <c r="C87" s="6">
        <f t="shared" si="1"/>
        <v>-2.548110386392282E-05</v>
      </c>
      <c r="D87" s="1">
        <v>43465</v>
      </c>
      <c r="E87" s="1">
        <v>43496</v>
      </c>
      <c r="F87" t="s">
        <v>32</v>
      </c>
      <c r="G87">
        <v>28</v>
      </c>
      <c r="H87">
        <v>1</v>
      </c>
      <c r="I87" t="s">
        <v>280</v>
      </c>
      <c r="J87">
        <v>81.98</v>
      </c>
      <c r="K87" t="s">
        <v>111</v>
      </c>
      <c r="L87">
        <v>1887400222</v>
      </c>
      <c r="M87" t="s">
        <v>112</v>
      </c>
      <c r="N87">
        <v>461</v>
      </c>
      <c r="O87">
        <v>753159</v>
      </c>
      <c r="P87" t="s">
        <v>36</v>
      </c>
      <c r="Q87">
        <v>71</v>
      </c>
      <c r="S87" t="s">
        <v>281</v>
      </c>
      <c r="Y87" s="1">
        <v>43472</v>
      </c>
      <c r="AC87">
        <v>81.98</v>
      </c>
      <c r="AD87">
        <v>18.03</v>
      </c>
      <c r="AG87" t="s">
        <v>114</v>
      </c>
    </row>
    <row r="88" spans="1:33" ht="15">
      <c r="A88" s="1">
        <v>43495</v>
      </c>
      <c r="B88" s="1">
        <v>43523</v>
      </c>
      <c r="C88" s="6">
        <f t="shared" si="1"/>
        <v>0.00047866430776337084</v>
      </c>
      <c r="D88" s="1">
        <v>43465</v>
      </c>
      <c r="E88" s="1">
        <v>43496</v>
      </c>
      <c r="F88" t="s">
        <v>32</v>
      </c>
      <c r="G88">
        <v>29</v>
      </c>
      <c r="H88">
        <v>1</v>
      </c>
      <c r="I88" t="s">
        <v>282</v>
      </c>
      <c r="J88">
        <v>55</v>
      </c>
      <c r="K88" t="s">
        <v>161</v>
      </c>
      <c r="L88">
        <v>2098340231</v>
      </c>
      <c r="M88" t="s">
        <v>162</v>
      </c>
      <c r="N88">
        <v>45</v>
      </c>
      <c r="O88">
        <v>8204880</v>
      </c>
      <c r="P88" t="s">
        <v>152</v>
      </c>
      <c r="Q88">
        <v>79</v>
      </c>
      <c r="S88" t="s">
        <v>283</v>
      </c>
      <c r="U88" t="s">
        <v>164</v>
      </c>
      <c r="Y88" s="1">
        <v>43476</v>
      </c>
      <c r="AC88">
        <v>55</v>
      </c>
      <c r="AD88">
        <v>12.1</v>
      </c>
      <c r="AG88" t="s">
        <v>165</v>
      </c>
    </row>
    <row r="89" spans="1:33" ht="15">
      <c r="A89" s="1">
        <v>43525</v>
      </c>
      <c r="B89" s="1">
        <v>43523</v>
      </c>
      <c r="C89" s="6">
        <f t="shared" si="1"/>
        <v>-3.261133712372264E-05</v>
      </c>
      <c r="D89" s="1">
        <v>43465</v>
      </c>
      <c r="E89" s="1">
        <v>43496</v>
      </c>
      <c r="F89" t="s">
        <v>32</v>
      </c>
      <c r="G89">
        <v>30</v>
      </c>
      <c r="H89">
        <v>1</v>
      </c>
      <c r="I89" t="s">
        <v>284</v>
      </c>
      <c r="J89">
        <v>52.46</v>
      </c>
      <c r="K89" t="s">
        <v>285</v>
      </c>
      <c r="L89">
        <v>1788790226</v>
      </c>
      <c r="M89" t="s">
        <v>84</v>
      </c>
      <c r="P89" t="s">
        <v>44</v>
      </c>
      <c r="Q89">
        <v>56</v>
      </c>
      <c r="S89" t="s">
        <v>286</v>
      </c>
      <c r="U89" t="s">
        <v>287</v>
      </c>
      <c r="Y89" s="1">
        <v>43476</v>
      </c>
      <c r="AC89">
        <v>52.46</v>
      </c>
      <c r="AD89">
        <v>11.54</v>
      </c>
      <c r="AG89" t="s">
        <v>77</v>
      </c>
    </row>
    <row r="90" spans="1:33" ht="15">
      <c r="A90" s="1">
        <v>43555</v>
      </c>
      <c r="B90" s="1">
        <v>43523</v>
      </c>
      <c r="C90" s="6">
        <f t="shared" si="1"/>
        <v>-0.0007002175016424168</v>
      </c>
      <c r="D90" s="1">
        <v>43465</v>
      </c>
      <c r="E90" s="1">
        <v>43496</v>
      </c>
      <c r="F90" t="s">
        <v>32</v>
      </c>
      <c r="G90">
        <v>31</v>
      </c>
      <c r="H90">
        <v>1</v>
      </c>
      <c r="I90">
        <v>18300258</v>
      </c>
      <c r="J90">
        <v>70.4</v>
      </c>
      <c r="K90" t="s">
        <v>100</v>
      </c>
      <c r="L90">
        <v>1322120229</v>
      </c>
      <c r="M90" t="s">
        <v>35</v>
      </c>
      <c r="N90">
        <v>461</v>
      </c>
      <c r="O90">
        <v>534034</v>
      </c>
      <c r="P90" t="s">
        <v>44</v>
      </c>
      <c r="Q90">
        <v>58</v>
      </c>
      <c r="S90" t="s">
        <v>288</v>
      </c>
      <c r="U90" t="s">
        <v>289</v>
      </c>
      <c r="V90" t="s">
        <v>290</v>
      </c>
      <c r="Y90" s="1">
        <v>43476</v>
      </c>
      <c r="AC90">
        <v>70.4</v>
      </c>
      <c r="AD90">
        <v>15.49</v>
      </c>
      <c r="AG90" t="s">
        <v>103</v>
      </c>
    </row>
    <row r="91" spans="1:33" ht="15">
      <c r="A91" s="1">
        <v>43496</v>
      </c>
      <c r="B91" s="1">
        <v>43523</v>
      </c>
      <c r="C91" s="6">
        <f t="shared" si="1"/>
        <v>0.0032007722782374285</v>
      </c>
      <c r="D91" s="1">
        <v>43465</v>
      </c>
      <c r="E91" s="1">
        <v>43496</v>
      </c>
      <c r="F91" t="s">
        <v>32</v>
      </c>
      <c r="G91">
        <v>32</v>
      </c>
      <c r="H91">
        <v>1</v>
      </c>
      <c r="I91" t="s">
        <v>291</v>
      </c>
      <c r="J91">
        <v>381.4</v>
      </c>
      <c r="K91" t="s">
        <v>167</v>
      </c>
      <c r="L91">
        <v>617430228</v>
      </c>
      <c r="M91" t="s">
        <v>51</v>
      </c>
      <c r="N91">
        <v>464</v>
      </c>
      <c r="O91">
        <v>721411</v>
      </c>
      <c r="P91" t="s">
        <v>52</v>
      </c>
      <c r="Q91">
        <v>70</v>
      </c>
      <c r="S91" t="s">
        <v>292</v>
      </c>
      <c r="U91" t="s">
        <v>169</v>
      </c>
      <c r="Y91" s="1">
        <v>43476</v>
      </c>
      <c r="AC91">
        <v>381.4</v>
      </c>
      <c r="AD91">
        <v>15.26</v>
      </c>
      <c r="AG91" t="s">
        <v>109</v>
      </c>
    </row>
    <row r="92" spans="1:33" ht="15">
      <c r="A92" s="1">
        <v>43495</v>
      </c>
      <c r="B92" s="1">
        <v>43523</v>
      </c>
      <c r="C92" s="6">
        <f t="shared" si="1"/>
        <v>0.001623107152688521</v>
      </c>
      <c r="D92" s="1">
        <v>43465</v>
      </c>
      <c r="E92" s="1">
        <v>43496</v>
      </c>
      <c r="F92" t="s">
        <v>32</v>
      </c>
      <c r="G92">
        <v>33</v>
      </c>
      <c r="H92">
        <v>1</v>
      </c>
      <c r="I92" t="s">
        <v>293</v>
      </c>
      <c r="J92">
        <v>186.5</v>
      </c>
      <c r="K92" t="s">
        <v>73</v>
      </c>
      <c r="L92">
        <v>2129950222</v>
      </c>
      <c r="M92" t="s">
        <v>74</v>
      </c>
      <c r="N92">
        <v>461</v>
      </c>
      <c r="O92">
        <v>702000</v>
      </c>
      <c r="P92" t="s">
        <v>52</v>
      </c>
      <c r="Q92">
        <v>87</v>
      </c>
      <c r="S92" t="s">
        <v>294</v>
      </c>
      <c r="U92" t="s">
        <v>295</v>
      </c>
      <c r="Y92" s="1">
        <v>43476</v>
      </c>
      <c r="AC92">
        <v>186.5</v>
      </c>
      <c r="AD92">
        <v>41.03</v>
      </c>
      <c r="AG92" t="s">
        <v>296</v>
      </c>
    </row>
    <row r="93" spans="1:33" ht="15">
      <c r="A93" s="1">
        <v>43496</v>
      </c>
      <c r="B93" s="1">
        <v>43523</v>
      </c>
      <c r="C93" s="6">
        <f t="shared" si="1"/>
        <v>0.0025176499304437037</v>
      </c>
      <c r="D93" s="1">
        <v>43465</v>
      </c>
      <c r="E93" s="1">
        <v>43496</v>
      </c>
      <c r="F93" t="s">
        <v>32</v>
      </c>
      <c r="G93">
        <v>34</v>
      </c>
      <c r="H93">
        <v>1</v>
      </c>
      <c r="I93">
        <v>12001064</v>
      </c>
      <c r="J93">
        <v>300</v>
      </c>
      <c r="K93" t="s">
        <v>230</v>
      </c>
      <c r="L93">
        <v>9995550960</v>
      </c>
      <c r="M93" t="s">
        <v>132</v>
      </c>
      <c r="P93" t="s">
        <v>70</v>
      </c>
      <c r="Q93">
        <v>57</v>
      </c>
      <c r="S93" t="s">
        <v>297</v>
      </c>
      <c r="Y93" s="1">
        <v>43476</v>
      </c>
      <c r="AC93">
        <v>300</v>
      </c>
      <c r="AD93">
        <v>66</v>
      </c>
      <c r="AG93" t="s">
        <v>232</v>
      </c>
    </row>
    <row r="94" spans="1:33" ht="15">
      <c r="A94" s="1">
        <v>43525</v>
      </c>
      <c r="B94" s="1">
        <v>43523</v>
      </c>
      <c r="C94" s="6">
        <f t="shared" si="1"/>
        <v>-0.0005929718310250963</v>
      </c>
      <c r="D94" s="1">
        <v>43465</v>
      </c>
      <c r="E94" s="1">
        <v>43496</v>
      </c>
      <c r="F94" t="s">
        <v>32</v>
      </c>
      <c r="G94">
        <v>38</v>
      </c>
      <c r="H94">
        <v>1</v>
      </c>
      <c r="I94" t="s">
        <v>298</v>
      </c>
      <c r="J94">
        <v>953.88</v>
      </c>
      <c r="K94" t="s">
        <v>266</v>
      </c>
      <c r="L94">
        <v>1734000225</v>
      </c>
      <c r="M94" t="s">
        <v>267</v>
      </c>
      <c r="N94">
        <v>464</v>
      </c>
      <c r="O94">
        <v>486874</v>
      </c>
      <c r="P94" t="s">
        <v>44</v>
      </c>
      <c r="Q94">
        <v>82</v>
      </c>
      <c r="S94" t="s">
        <v>299</v>
      </c>
      <c r="U94" t="s">
        <v>300</v>
      </c>
      <c r="Y94" s="1">
        <v>43481</v>
      </c>
      <c r="AC94">
        <v>953.88</v>
      </c>
      <c r="AD94">
        <v>209.85</v>
      </c>
      <c r="AG94" t="s">
        <v>301</v>
      </c>
    </row>
    <row r="95" spans="1:33" ht="15">
      <c r="A95" s="1">
        <v>43480</v>
      </c>
      <c r="B95" s="1">
        <v>43523</v>
      </c>
      <c r="C95" s="6">
        <f t="shared" si="1"/>
        <v>0.002519359445828573</v>
      </c>
      <c r="D95" s="1">
        <v>43480</v>
      </c>
      <c r="E95" s="1">
        <v>43496</v>
      </c>
      <c r="F95" t="s">
        <v>32</v>
      </c>
      <c r="G95">
        <v>41</v>
      </c>
      <c r="H95">
        <v>1</v>
      </c>
      <c r="I95" t="s">
        <v>302</v>
      </c>
      <c r="J95">
        <v>188.5</v>
      </c>
      <c r="K95" t="s">
        <v>73</v>
      </c>
      <c r="L95">
        <v>2129950222</v>
      </c>
      <c r="M95" t="s">
        <v>74</v>
      </c>
      <c r="N95">
        <v>461</v>
      </c>
      <c r="O95">
        <v>702000</v>
      </c>
      <c r="P95" t="s">
        <v>52</v>
      </c>
      <c r="Q95">
        <v>87</v>
      </c>
      <c r="S95" t="s">
        <v>303</v>
      </c>
      <c r="U95" t="s">
        <v>295</v>
      </c>
      <c r="Y95" s="1">
        <v>43489</v>
      </c>
      <c r="AC95">
        <v>188.5</v>
      </c>
      <c r="AD95">
        <v>41.47</v>
      </c>
      <c r="AG95" t="s">
        <v>296</v>
      </c>
    </row>
    <row r="96" spans="1:33" ht="15">
      <c r="A96" s="1">
        <v>43480</v>
      </c>
      <c r="B96" s="1">
        <v>43523</v>
      </c>
      <c r="C96" s="6">
        <f t="shared" si="1"/>
        <v>0.006415345007945437</v>
      </c>
      <c r="D96" s="1">
        <v>43480</v>
      </c>
      <c r="E96" s="1">
        <v>43496</v>
      </c>
      <c r="F96" t="s">
        <v>32</v>
      </c>
      <c r="G96">
        <v>42</v>
      </c>
      <c r="H96">
        <v>1</v>
      </c>
      <c r="I96" t="s">
        <v>304</v>
      </c>
      <c r="J96">
        <v>480</v>
      </c>
      <c r="K96" t="s">
        <v>73</v>
      </c>
      <c r="L96">
        <v>2129950222</v>
      </c>
      <c r="M96" t="s">
        <v>74</v>
      </c>
      <c r="N96">
        <v>461</v>
      </c>
      <c r="O96">
        <v>702000</v>
      </c>
      <c r="P96" t="s">
        <v>52</v>
      </c>
      <c r="Q96">
        <v>87</v>
      </c>
      <c r="S96" t="s">
        <v>305</v>
      </c>
      <c r="U96" t="s">
        <v>295</v>
      </c>
      <c r="Y96" s="1">
        <v>43489</v>
      </c>
      <c r="AC96">
        <v>480</v>
      </c>
      <c r="AD96">
        <v>105.6</v>
      </c>
      <c r="AG96" t="s">
        <v>306</v>
      </c>
    </row>
    <row r="97" spans="1:33" ht="15">
      <c r="A97" s="1">
        <v>43495</v>
      </c>
      <c r="B97" s="1">
        <v>43523</v>
      </c>
      <c r="C97" s="6">
        <f t="shared" si="1"/>
        <v>0.017308936518094183</v>
      </c>
      <c r="D97" s="1">
        <v>43465</v>
      </c>
      <c r="E97" s="1">
        <v>43496</v>
      </c>
      <c r="F97" t="s">
        <v>32</v>
      </c>
      <c r="G97">
        <v>44</v>
      </c>
      <c r="H97">
        <v>1</v>
      </c>
      <c r="I97" t="s">
        <v>307</v>
      </c>
      <c r="J97">
        <v>1988.85</v>
      </c>
      <c r="K97" t="s">
        <v>308</v>
      </c>
      <c r="L97">
        <v>1352300220</v>
      </c>
      <c r="M97" t="s">
        <v>51</v>
      </c>
      <c r="N97">
        <v>349</v>
      </c>
      <c r="O97">
        <v>1753404</v>
      </c>
      <c r="P97" t="s">
        <v>52</v>
      </c>
      <c r="Q97">
        <v>73</v>
      </c>
      <c r="S97" t="s">
        <v>309</v>
      </c>
      <c r="U97" t="s">
        <v>310</v>
      </c>
      <c r="Y97" s="1">
        <v>43490</v>
      </c>
      <c r="AC97">
        <v>1988.85</v>
      </c>
      <c r="AD97">
        <v>437.55</v>
      </c>
      <c r="AG97" t="s">
        <v>311</v>
      </c>
    </row>
    <row r="98" spans="1:33" ht="15">
      <c r="A98" s="1">
        <v>43524</v>
      </c>
      <c r="B98" s="1">
        <v>43523</v>
      </c>
      <c r="C98" s="6">
        <f t="shared" si="1"/>
        <v>-0.0003262252667896906</v>
      </c>
      <c r="D98" s="1">
        <v>43496</v>
      </c>
      <c r="E98" s="1">
        <v>43496</v>
      </c>
      <c r="F98" t="s">
        <v>32</v>
      </c>
      <c r="G98">
        <v>46</v>
      </c>
      <c r="H98">
        <v>1</v>
      </c>
      <c r="I98" s="2">
        <v>0</v>
      </c>
      <c r="J98">
        <v>1049.56</v>
      </c>
      <c r="K98" t="s">
        <v>116</v>
      </c>
      <c r="L98">
        <v>2220230227</v>
      </c>
      <c r="M98" t="s">
        <v>51</v>
      </c>
      <c r="N98">
        <v>464</v>
      </c>
      <c r="O98">
        <v>721109</v>
      </c>
      <c r="P98" t="s">
        <v>107</v>
      </c>
      <c r="Q98">
        <v>69</v>
      </c>
      <c r="S98" t="s">
        <v>312</v>
      </c>
      <c r="U98" t="s">
        <v>118</v>
      </c>
      <c r="Y98" s="1">
        <v>43496</v>
      </c>
      <c r="AC98">
        <v>1049.56</v>
      </c>
      <c r="AD98">
        <v>104.96</v>
      </c>
      <c r="AG98" t="s">
        <v>109</v>
      </c>
    </row>
    <row r="99" spans="1:33" ht="15">
      <c r="A99" s="1">
        <v>43430</v>
      </c>
      <c r="B99" s="1">
        <v>43523</v>
      </c>
      <c r="C99" s="6">
        <f t="shared" si="1"/>
        <v>0.015609429568750962</v>
      </c>
      <c r="D99" s="1">
        <v>43370</v>
      </c>
      <c r="E99" s="1">
        <v>43370</v>
      </c>
      <c r="F99" t="s">
        <v>32</v>
      </c>
      <c r="G99">
        <v>334</v>
      </c>
      <c r="H99">
        <v>1</v>
      </c>
      <c r="I99">
        <v>40093460</v>
      </c>
      <c r="J99">
        <v>540</v>
      </c>
      <c r="K99" t="s">
        <v>313</v>
      </c>
      <c r="L99">
        <v>3318780966</v>
      </c>
      <c r="M99" t="s">
        <v>314</v>
      </c>
      <c r="P99" t="s">
        <v>315</v>
      </c>
      <c r="Q99">
        <v>77</v>
      </c>
      <c r="S99" t="s">
        <v>316</v>
      </c>
      <c r="U99" t="s">
        <v>317</v>
      </c>
      <c r="Y99" s="1">
        <v>43370</v>
      </c>
      <c r="AC99">
        <v>540</v>
      </c>
      <c r="AD99">
        <v>118.8</v>
      </c>
      <c r="AG99" t="s">
        <v>318</v>
      </c>
    </row>
    <row r="100" spans="1:33" ht="15">
      <c r="A100" s="1">
        <v>43457</v>
      </c>
      <c r="B100" s="1">
        <v>43523</v>
      </c>
      <c r="C100" s="6">
        <f t="shared" si="1"/>
        <v>-0.0007385106462634864</v>
      </c>
      <c r="D100" s="1">
        <v>43397</v>
      </c>
      <c r="E100" s="1">
        <v>43397</v>
      </c>
      <c r="F100" t="s">
        <v>319</v>
      </c>
      <c r="G100">
        <v>379</v>
      </c>
      <c r="H100">
        <v>1</v>
      </c>
      <c r="I100">
        <v>41005380</v>
      </c>
      <c r="J100">
        <v>-36</v>
      </c>
      <c r="K100" t="s">
        <v>313</v>
      </c>
      <c r="L100">
        <v>3318780966</v>
      </c>
      <c r="M100" t="s">
        <v>314</v>
      </c>
      <c r="P100" t="s">
        <v>315</v>
      </c>
      <c r="Q100">
        <v>77</v>
      </c>
      <c r="S100" t="s">
        <v>320</v>
      </c>
      <c r="U100" t="s">
        <v>317</v>
      </c>
      <c r="Y100" s="1">
        <v>43397</v>
      </c>
      <c r="AC100">
        <v>36</v>
      </c>
      <c r="AD100">
        <v>7.92</v>
      </c>
      <c r="AG100" t="s">
        <v>321</v>
      </c>
    </row>
    <row r="101" spans="1:33" ht="15">
      <c r="A101" s="1">
        <v>43496</v>
      </c>
      <c r="B101" s="1">
        <v>43523</v>
      </c>
      <c r="C101" s="6">
        <f t="shared" si="1"/>
        <v>0.0009274183127111123</v>
      </c>
      <c r="D101" s="1">
        <v>43404</v>
      </c>
      <c r="E101" s="1">
        <v>43416</v>
      </c>
      <c r="F101" t="s">
        <v>32</v>
      </c>
      <c r="G101">
        <v>386</v>
      </c>
      <c r="H101">
        <v>1</v>
      </c>
      <c r="I101" t="s">
        <v>322</v>
      </c>
      <c r="J101">
        <v>110.51</v>
      </c>
      <c r="K101" t="s">
        <v>216</v>
      </c>
      <c r="L101">
        <v>418000287</v>
      </c>
      <c r="M101" t="s">
        <v>217</v>
      </c>
      <c r="N101">
        <v>49</v>
      </c>
      <c r="O101">
        <v>5211070</v>
      </c>
      <c r="P101" t="s">
        <v>52</v>
      </c>
      <c r="Q101">
        <v>78</v>
      </c>
      <c r="S101" t="s">
        <v>323</v>
      </c>
      <c r="U101" t="s">
        <v>219</v>
      </c>
      <c r="Y101" s="1">
        <v>43410</v>
      </c>
      <c r="AC101">
        <v>110.51</v>
      </c>
      <c r="AD101">
        <v>11.05</v>
      </c>
      <c r="AG101" t="s">
        <v>109</v>
      </c>
    </row>
    <row r="102" spans="1:33" ht="15">
      <c r="A102" s="1">
        <v>43473</v>
      </c>
      <c r="B102" s="1">
        <v>43523</v>
      </c>
      <c r="C102" s="6">
        <f t="shared" si="1"/>
        <v>0.003656031766277045</v>
      </c>
      <c r="D102" s="1">
        <v>43404</v>
      </c>
      <c r="E102" s="1">
        <v>43416</v>
      </c>
      <c r="F102" t="s">
        <v>32</v>
      </c>
      <c r="G102">
        <v>391</v>
      </c>
      <c r="H102">
        <v>1</v>
      </c>
      <c r="I102">
        <v>176</v>
      </c>
      <c r="J102">
        <v>235.25</v>
      </c>
      <c r="K102" t="s">
        <v>73</v>
      </c>
      <c r="L102">
        <v>2129950222</v>
      </c>
      <c r="M102" t="s">
        <v>74</v>
      </c>
      <c r="N102">
        <v>461</v>
      </c>
      <c r="O102">
        <v>702000</v>
      </c>
      <c r="P102" t="s">
        <v>52</v>
      </c>
      <c r="Q102">
        <v>87</v>
      </c>
      <c r="S102" t="s">
        <v>324</v>
      </c>
      <c r="U102" t="s">
        <v>295</v>
      </c>
      <c r="Y102" s="1">
        <v>43412</v>
      </c>
      <c r="AC102">
        <v>235.25</v>
      </c>
      <c r="AD102">
        <v>51.76</v>
      </c>
      <c r="AG102" t="s">
        <v>296</v>
      </c>
    </row>
    <row r="103" spans="1:33" ht="15">
      <c r="A103" s="1">
        <v>43475</v>
      </c>
      <c r="B103" s="1">
        <v>43523</v>
      </c>
      <c r="C103" s="6">
        <f t="shared" si="1"/>
        <v>0.07909971200726773</v>
      </c>
      <c r="D103" s="1">
        <v>43414</v>
      </c>
      <c r="E103" s="1">
        <v>43416</v>
      </c>
      <c r="F103" t="s">
        <v>32</v>
      </c>
      <c r="G103">
        <v>395</v>
      </c>
      <c r="H103">
        <v>1</v>
      </c>
      <c r="I103">
        <v>40110893</v>
      </c>
      <c r="J103">
        <v>5301.8</v>
      </c>
      <c r="K103" t="s">
        <v>313</v>
      </c>
      <c r="L103">
        <v>3318780966</v>
      </c>
      <c r="M103" t="s">
        <v>314</v>
      </c>
      <c r="P103" t="s">
        <v>315</v>
      </c>
      <c r="Q103">
        <v>76</v>
      </c>
      <c r="S103" t="s">
        <v>325</v>
      </c>
      <c r="U103" t="s">
        <v>326</v>
      </c>
      <c r="Y103" s="1">
        <v>43415</v>
      </c>
      <c r="AC103">
        <v>5301.8</v>
      </c>
      <c r="AD103">
        <v>212.07</v>
      </c>
      <c r="AG103" t="s">
        <v>321</v>
      </c>
    </row>
    <row r="104" spans="1:33" ht="15">
      <c r="A104" s="1">
        <v>43496</v>
      </c>
      <c r="B104" s="1">
        <v>43523</v>
      </c>
      <c r="C104" s="6">
        <f t="shared" si="1"/>
        <v>-0.0003746263096500231</v>
      </c>
      <c r="D104" s="1">
        <v>43411</v>
      </c>
      <c r="E104" s="1">
        <v>43417</v>
      </c>
      <c r="F104" t="s">
        <v>319</v>
      </c>
      <c r="G104">
        <v>397</v>
      </c>
      <c r="H104">
        <v>1</v>
      </c>
      <c r="I104" t="s">
        <v>327</v>
      </c>
      <c r="J104">
        <v>-44.64</v>
      </c>
      <c r="K104" t="s">
        <v>221</v>
      </c>
      <c r="L104">
        <v>1278980246</v>
      </c>
      <c r="M104" t="s">
        <v>222</v>
      </c>
      <c r="N104">
        <v>424</v>
      </c>
      <c r="O104">
        <v>8188</v>
      </c>
      <c r="P104" t="s">
        <v>107</v>
      </c>
      <c r="Q104">
        <v>67</v>
      </c>
      <c r="S104" t="s">
        <v>328</v>
      </c>
      <c r="U104" t="s">
        <v>227</v>
      </c>
      <c r="Y104" s="1">
        <v>43417</v>
      </c>
      <c r="AC104">
        <v>44.64</v>
      </c>
      <c r="AD104">
        <v>4.46</v>
      </c>
      <c r="AG104" t="s">
        <v>109</v>
      </c>
    </row>
    <row r="105" spans="1:33" ht="15">
      <c r="A105" s="1">
        <v>43465</v>
      </c>
      <c r="B105" s="1">
        <v>43523</v>
      </c>
      <c r="C105" s="6">
        <f t="shared" si="1"/>
        <v>0.013340436421560959</v>
      </c>
      <c r="D105" s="1">
        <v>43404</v>
      </c>
      <c r="E105" s="1">
        <v>43417</v>
      </c>
      <c r="F105" t="s">
        <v>32</v>
      </c>
      <c r="G105">
        <v>398</v>
      </c>
      <c r="H105">
        <v>1</v>
      </c>
      <c r="I105" t="s">
        <v>329</v>
      </c>
      <c r="J105">
        <v>740</v>
      </c>
      <c r="K105" t="s">
        <v>68</v>
      </c>
      <c r="L105">
        <v>123510224</v>
      </c>
      <c r="M105" t="s">
        <v>69</v>
      </c>
      <c r="N105">
        <v>461</v>
      </c>
      <c r="O105">
        <v>901111</v>
      </c>
      <c r="P105" t="s">
        <v>70</v>
      </c>
      <c r="Q105">
        <v>61</v>
      </c>
      <c r="S105" t="s">
        <v>330</v>
      </c>
      <c r="U105" t="s">
        <v>331</v>
      </c>
      <c r="Y105" s="1">
        <v>43417</v>
      </c>
      <c r="AC105">
        <v>740</v>
      </c>
      <c r="AD105">
        <v>162.8</v>
      </c>
      <c r="AG105" t="s">
        <v>332</v>
      </c>
    </row>
    <row r="106" spans="1:33" ht="15">
      <c r="A106" s="1">
        <v>43465</v>
      </c>
      <c r="B106" s="1">
        <v>43523</v>
      </c>
      <c r="C106" s="6">
        <f t="shared" si="1"/>
        <v>0.0015143198100150278</v>
      </c>
      <c r="D106" s="1">
        <v>43404</v>
      </c>
      <c r="E106" s="1">
        <v>43417</v>
      </c>
      <c r="F106" t="s">
        <v>32</v>
      </c>
      <c r="G106">
        <v>399</v>
      </c>
      <c r="H106">
        <v>1</v>
      </c>
      <c r="I106" t="s">
        <v>333</v>
      </c>
      <c r="J106">
        <v>84</v>
      </c>
      <c r="K106" t="s">
        <v>68</v>
      </c>
      <c r="L106">
        <v>123510224</v>
      </c>
      <c r="M106" t="s">
        <v>69</v>
      </c>
      <c r="N106">
        <v>461</v>
      </c>
      <c r="O106">
        <v>901111</v>
      </c>
      <c r="P106" t="s">
        <v>70</v>
      </c>
      <c r="Q106">
        <v>62</v>
      </c>
      <c r="S106" t="s">
        <v>334</v>
      </c>
      <c r="U106" t="s">
        <v>335</v>
      </c>
      <c r="Y106" s="1">
        <v>43417</v>
      </c>
      <c r="AC106">
        <v>84</v>
      </c>
      <c r="AD106">
        <v>18.48</v>
      </c>
      <c r="AG106" t="s">
        <v>72</v>
      </c>
    </row>
    <row r="107" spans="1:33" ht="15">
      <c r="A107" s="1">
        <v>43434</v>
      </c>
      <c r="B107" s="1">
        <v>43523</v>
      </c>
      <c r="C107" s="6">
        <f t="shared" si="1"/>
        <v>0.01940564159658728</v>
      </c>
      <c r="D107" s="1">
        <v>43404</v>
      </c>
      <c r="E107" s="1">
        <v>43418</v>
      </c>
      <c r="F107" t="s">
        <v>32</v>
      </c>
      <c r="G107">
        <v>404</v>
      </c>
      <c r="H107">
        <v>1</v>
      </c>
      <c r="I107" t="s">
        <v>336</v>
      </c>
      <c r="J107">
        <v>701.5</v>
      </c>
      <c r="K107" t="s">
        <v>258</v>
      </c>
      <c r="L107">
        <v>2219490220</v>
      </c>
      <c r="M107" t="s">
        <v>43</v>
      </c>
      <c r="N107">
        <v>461</v>
      </c>
      <c r="O107">
        <v>828500</v>
      </c>
      <c r="P107" t="s">
        <v>36</v>
      </c>
      <c r="Q107">
        <v>86</v>
      </c>
      <c r="S107" t="s">
        <v>337</v>
      </c>
      <c r="U107" t="s">
        <v>338</v>
      </c>
      <c r="Y107" s="1">
        <v>43418</v>
      </c>
      <c r="AC107">
        <v>701.5</v>
      </c>
      <c r="AD107">
        <v>154.33</v>
      </c>
      <c r="AG107" t="s">
        <v>296</v>
      </c>
    </row>
    <row r="108" spans="1:33" ht="15">
      <c r="A108" s="1">
        <v>43496</v>
      </c>
      <c r="B108" s="1">
        <v>43523</v>
      </c>
      <c r="C108" s="6">
        <f t="shared" si="1"/>
        <v>0.004196083217406173</v>
      </c>
      <c r="D108" s="1">
        <v>43418</v>
      </c>
      <c r="E108" s="1">
        <v>43418</v>
      </c>
      <c r="F108" t="s">
        <v>32</v>
      </c>
      <c r="G108">
        <v>405</v>
      </c>
      <c r="H108">
        <v>1</v>
      </c>
      <c r="I108">
        <v>18300195</v>
      </c>
      <c r="J108">
        <v>500</v>
      </c>
      <c r="K108" t="s">
        <v>100</v>
      </c>
      <c r="L108">
        <v>1322120229</v>
      </c>
      <c r="M108" t="s">
        <v>35</v>
      </c>
      <c r="N108">
        <v>461</v>
      </c>
      <c r="O108">
        <v>534034</v>
      </c>
      <c r="P108" t="s">
        <v>44</v>
      </c>
      <c r="Q108">
        <v>59</v>
      </c>
      <c r="S108" t="s">
        <v>339</v>
      </c>
      <c r="U108" t="s">
        <v>102</v>
      </c>
      <c r="Y108" s="1">
        <v>43418</v>
      </c>
      <c r="AC108">
        <v>500</v>
      </c>
      <c r="AD108">
        <v>110</v>
      </c>
      <c r="AG108" t="s">
        <v>103</v>
      </c>
    </row>
    <row r="109" spans="1:33" ht="15">
      <c r="A109" s="1">
        <v>43480</v>
      </c>
      <c r="B109" s="1">
        <v>43523</v>
      </c>
      <c r="C109" s="6">
        <f t="shared" si="1"/>
        <v>0.01107235087162983</v>
      </c>
      <c r="D109" s="1">
        <v>43343</v>
      </c>
      <c r="E109" s="1">
        <v>43419</v>
      </c>
      <c r="F109" t="s">
        <v>32</v>
      </c>
      <c r="G109">
        <v>406</v>
      </c>
      <c r="H109">
        <v>1</v>
      </c>
      <c r="I109">
        <v>18000624</v>
      </c>
      <c r="J109">
        <v>828.44</v>
      </c>
      <c r="K109" t="s">
        <v>95</v>
      </c>
      <c r="L109">
        <v>1973780263</v>
      </c>
      <c r="M109" t="s">
        <v>96</v>
      </c>
      <c r="P109" t="s">
        <v>44</v>
      </c>
      <c r="Q109">
        <v>83</v>
      </c>
      <c r="S109" t="s">
        <v>340</v>
      </c>
      <c r="U109" t="s">
        <v>98</v>
      </c>
      <c r="Y109" s="1">
        <v>43419</v>
      </c>
      <c r="AC109">
        <v>828.44</v>
      </c>
      <c r="AD109">
        <v>182.26</v>
      </c>
      <c r="AG109" t="s">
        <v>99</v>
      </c>
    </row>
    <row r="110" spans="1:33" ht="15">
      <c r="A110" s="1">
        <v>43496</v>
      </c>
      <c r="B110" s="1">
        <v>43523</v>
      </c>
      <c r="C110" s="6">
        <f t="shared" si="1"/>
        <v>0.0010490208043515432</v>
      </c>
      <c r="D110" s="1">
        <v>43431</v>
      </c>
      <c r="E110" s="1">
        <v>43434</v>
      </c>
      <c r="F110" t="s">
        <v>32</v>
      </c>
      <c r="G110">
        <v>414</v>
      </c>
      <c r="H110">
        <v>1</v>
      </c>
      <c r="I110" t="s">
        <v>341</v>
      </c>
      <c r="J110">
        <v>125</v>
      </c>
      <c r="K110" t="s">
        <v>258</v>
      </c>
      <c r="L110">
        <v>2219490220</v>
      </c>
      <c r="M110" t="s">
        <v>43</v>
      </c>
      <c r="N110">
        <v>461</v>
      </c>
      <c r="O110">
        <v>828500</v>
      </c>
      <c r="P110" t="s">
        <v>36</v>
      </c>
      <c r="Q110">
        <v>85</v>
      </c>
      <c r="S110" t="s">
        <v>342</v>
      </c>
      <c r="U110" t="s">
        <v>260</v>
      </c>
      <c r="Y110" s="1">
        <v>43434</v>
      </c>
      <c r="AC110">
        <v>125</v>
      </c>
      <c r="AD110">
        <v>27.5</v>
      </c>
      <c r="AG110" t="s">
        <v>296</v>
      </c>
    </row>
    <row r="111" spans="1:33" ht="15">
      <c r="A111" s="1">
        <v>43495</v>
      </c>
      <c r="B111" s="1">
        <v>43523</v>
      </c>
      <c r="C111" s="6">
        <f t="shared" si="1"/>
        <v>0.0007676034899041692</v>
      </c>
      <c r="D111" s="1">
        <v>43434</v>
      </c>
      <c r="E111" s="1">
        <v>43435</v>
      </c>
      <c r="F111" t="s">
        <v>32</v>
      </c>
      <c r="G111">
        <v>416</v>
      </c>
      <c r="H111">
        <v>1</v>
      </c>
      <c r="I111" t="s">
        <v>343</v>
      </c>
      <c r="J111">
        <v>88.2</v>
      </c>
      <c r="K111" t="s">
        <v>344</v>
      </c>
      <c r="L111">
        <v>1709320228</v>
      </c>
      <c r="M111" t="s">
        <v>345</v>
      </c>
      <c r="N111">
        <v>461</v>
      </c>
      <c r="O111">
        <v>240530</v>
      </c>
      <c r="P111" t="s">
        <v>44</v>
      </c>
      <c r="Q111">
        <v>72</v>
      </c>
      <c r="S111" t="s">
        <v>346</v>
      </c>
      <c r="U111" t="s">
        <v>347</v>
      </c>
      <c r="Y111" s="1">
        <v>43435</v>
      </c>
      <c r="AC111">
        <v>88.2</v>
      </c>
      <c r="AD111">
        <v>19.4</v>
      </c>
      <c r="AG111" t="s">
        <v>306</v>
      </c>
    </row>
    <row r="112" spans="1:33" ht="15">
      <c r="A112" s="1">
        <v>43465</v>
      </c>
      <c r="B112" s="1">
        <v>43523</v>
      </c>
      <c r="C112" s="6">
        <f t="shared" si="1"/>
        <v>0.0030466672368159487</v>
      </c>
      <c r="D112" s="1">
        <v>43434</v>
      </c>
      <c r="E112" s="1">
        <v>43435</v>
      </c>
      <c r="F112" t="s">
        <v>32</v>
      </c>
      <c r="G112">
        <v>417</v>
      </c>
      <c r="H112">
        <v>1</v>
      </c>
      <c r="I112" t="s">
        <v>348</v>
      </c>
      <c r="J112">
        <v>169</v>
      </c>
      <c r="K112" t="s">
        <v>349</v>
      </c>
      <c r="L112">
        <v>2065050227</v>
      </c>
      <c r="M112" t="s">
        <v>84</v>
      </c>
      <c r="N112">
        <v>464</v>
      </c>
      <c r="O112">
        <v>431203</v>
      </c>
      <c r="P112" t="s">
        <v>70</v>
      </c>
      <c r="Q112">
        <v>84</v>
      </c>
      <c r="S112" t="s">
        <v>350</v>
      </c>
      <c r="U112" t="s">
        <v>351</v>
      </c>
      <c r="Y112" s="1">
        <v>43435</v>
      </c>
      <c r="AC112">
        <v>169</v>
      </c>
      <c r="AD112">
        <v>37.18</v>
      </c>
      <c r="AG112" t="s">
        <v>352</v>
      </c>
    </row>
    <row r="113" spans="1:33" ht="15">
      <c r="A113" s="1">
        <v>43499</v>
      </c>
      <c r="B113" s="1">
        <v>43523</v>
      </c>
      <c r="C113" s="6">
        <f t="shared" si="1"/>
        <v>0.003823098042525624</v>
      </c>
      <c r="D113" s="1">
        <v>43434</v>
      </c>
      <c r="E113" s="1">
        <v>43437</v>
      </c>
      <c r="F113" t="s">
        <v>32</v>
      </c>
      <c r="G113">
        <v>422</v>
      </c>
      <c r="H113">
        <v>1</v>
      </c>
      <c r="I113">
        <v>195</v>
      </c>
      <c r="J113">
        <v>512.5</v>
      </c>
      <c r="K113" t="s">
        <v>73</v>
      </c>
      <c r="L113">
        <v>2129950222</v>
      </c>
      <c r="M113" t="s">
        <v>74</v>
      </c>
      <c r="N113">
        <v>461</v>
      </c>
      <c r="O113">
        <v>702000</v>
      </c>
      <c r="P113" t="s">
        <v>52</v>
      </c>
      <c r="Q113">
        <v>87</v>
      </c>
      <c r="S113" t="s">
        <v>353</v>
      </c>
      <c r="U113" t="s">
        <v>295</v>
      </c>
      <c r="Y113" s="1">
        <v>43437</v>
      </c>
      <c r="AC113">
        <v>512.5</v>
      </c>
      <c r="AD113">
        <v>112.75</v>
      </c>
      <c r="AG113" t="s">
        <v>296</v>
      </c>
    </row>
    <row r="114" spans="1:33" ht="15">
      <c r="A114" s="1">
        <v>43524</v>
      </c>
      <c r="B114" s="1">
        <v>43523</v>
      </c>
      <c r="C114" s="6">
        <f t="shared" si="1"/>
        <v>-3.2847561067813655E-05</v>
      </c>
      <c r="D114" s="1">
        <v>43434</v>
      </c>
      <c r="E114" s="1">
        <v>43440</v>
      </c>
      <c r="F114" t="s">
        <v>32</v>
      </c>
      <c r="G114">
        <v>425</v>
      </c>
      <c r="H114">
        <v>1</v>
      </c>
      <c r="I114" t="s">
        <v>354</v>
      </c>
      <c r="J114">
        <v>105.68</v>
      </c>
      <c r="K114" t="s">
        <v>216</v>
      </c>
      <c r="L114">
        <v>418000287</v>
      </c>
      <c r="M114" t="s">
        <v>217</v>
      </c>
      <c r="N114">
        <v>49</v>
      </c>
      <c r="O114">
        <v>5211070</v>
      </c>
      <c r="P114" t="s">
        <v>52</v>
      </c>
      <c r="Q114">
        <v>78</v>
      </c>
      <c r="S114" t="s">
        <v>355</v>
      </c>
      <c r="U114" t="s">
        <v>219</v>
      </c>
      <c r="Y114" s="1">
        <v>43440</v>
      </c>
      <c r="AC114">
        <v>105.68</v>
      </c>
      <c r="AD114">
        <v>10.57</v>
      </c>
      <c r="AG114" t="s">
        <v>109</v>
      </c>
    </row>
    <row r="115" spans="1:33" ht="15">
      <c r="A115" s="1">
        <v>43496</v>
      </c>
      <c r="B115" s="1">
        <v>43523</v>
      </c>
      <c r="C115" s="6">
        <f t="shared" si="1"/>
        <v>0.007263587892658781</v>
      </c>
      <c r="D115" s="1">
        <v>43434</v>
      </c>
      <c r="E115" s="1">
        <v>43440</v>
      </c>
      <c r="F115" t="s">
        <v>32</v>
      </c>
      <c r="G115">
        <v>426</v>
      </c>
      <c r="H115">
        <v>1</v>
      </c>
      <c r="I115" t="s">
        <v>356</v>
      </c>
      <c r="J115">
        <v>865.52</v>
      </c>
      <c r="K115" t="s">
        <v>216</v>
      </c>
      <c r="L115">
        <v>418000287</v>
      </c>
      <c r="M115" t="s">
        <v>217</v>
      </c>
      <c r="N115">
        <v>49</v>
      </c>
      <c r="O115">
        <v>5211070</v>
      </c>
      <c r="P115" t="s">
        <v>52</v>
      </c>
      <c r="Q115">
        <v>68</v>
      </c>
      <c r="S115" t="s">
        <v>357</v>
      </c>
      <c r="U115" t="s">
        <v>219</v>
      </c>
      <c r="Y115" s="1">
        <v>43440</v>
      </c>
      <c r="AC115">
        <v>865.52</v>
      </c>
      <c r="AD115">
        <v>36.16</v>
      </c>
      <c r="AG115" t="s">
        <v>109</v>
      </c>
    </row>
    <row r="116" spans="1:33" ht="15">
      <c r="A116" s="1">
        <v>43496</v>
      </c>
      <c r="B116" s="1">
        <v>43523</v>
      </c>
      <c r="C116" s="6">
        <f t="shared" si="1"/>
        <v>0.00012084719666129778</v>
      </c>
      <c r="D116" s="1">
        <v>43434</v>
      </c>
      <c r="E116" s="1">
        <v>43440</v>
      </c>
      <c r="F116" t="s">
        <v>32</v>
      </c>
      <c r="G116">
        <v>427</v>
      </c>
      <c r="H116">
        <v>1</v>
      </c>
      <c r="I116" t="s">
        <v>358</v>
      </c>
      <c r="J116">
        <v>14.4</v>
      </c>
      <c r="K116" t="s">
        <v>221</v>
      </c>
      <c r="L116">
        <v>1278980246</v>
      </c>
      <c r="M116" t="s">
        <v>222</v>
      </c>
      <c r="N116">
        <v>424</v>
      </c>
      <c r="O116">
        <v>8188</v>
      </c>
      <c r="P116" t="s">
        <v>107</v>
      </c>
      <c r="Q116">
        <v>63</v>
      </c>
      <c r="S116" t="s">
        <v>359</v>
      </c>
      <c r="U116" t="s">
        <v>227</v>
      </c>
      <c r="Y116" s="1">
        <v>43440</v>
      </c>
      <c r="AC116">
        <v>14.4</v>
      </c>
      <c r="AD116">
        <v>1.44</v>
      </c>
      <c r="AG116" t="s">
        <v>109</v>
      </c>
    </row>
    <row r="117" spans="1:33" ht="15">
      <c r="A117" s="1">
        <v>43496</v>
      </c>
      <c r="B117" s="1">
        <v>43523</v>
      </c>
      <c r="C117" s="6">
        <f t="shared" si="1"/>
        <v>0.027728389273934777</v>
      </c>
      <c r="D117" s="1">
        <v>43434</v>
      </c>
      <c r="E117" s="1">
        <v>43440</v>
      </c>
      <c r="F117" t="s">
        <v>32</v>
      </c>
      <c r="G117">
        <v>428</v>
      </c>
      <c r="H117">
        <v>1</v>
      </c>
      <c r="I117" t="s">
        <v>360</v>
      </c>
      <c r="J117">
        <v>3304.08</v>
      </c>
      <c r="K117" t="s">
        <v>221</v>
      </c>
      <c r="L117">
        <v>1278980246</v>
      </c>
      <c r="M117" t="s">
        <v>222</v>
      </c>
      <c r="N117">
        <v>424</v>
      </c>
      <c r="O117">
        <v>8188</v>
      </c>
      <c r="P117" t="s">
        <v>107</v>
      </c>
      <c r="Q117">
        <v>66</v>
      </c>
      <c r="S117" t="s">
        <v>361</v>
      </c>
      <c r="U117" t="s">
        <v>227</v>
      </c>
      <c r="Y117" s="1">
        <v>43440</v>
      </c>
      <c r="AC117">
        <v>3304.08</v>
      </c>
      <c r="AD117">
        <v>285.04</v>
      </c>
      <c r="AG117" t="s">
        <v>109</v>
      </c>
    </row>
    <row r="118" spans="1:33" ht="15">
      <c r="A118" s="1">
        <v>43496</v>
      </c>
      <c r="B118" s="1">
        <v>43523</v>
      </c>
      <c r="C118" s="6">
        <f t="shared" si="1"/>
        <v>0.01083865079388884</v>
      </c>
      <c r="D118" s="1">
        <v>43434</v>
      </c>
      <c r="E118" s="1">
        <v>43440</v>
      </c>
      <c r="F118" t="s">
        <v>32</v>
      </c>
      <c r="G118">
        <v>429</v>
      </c>
      <c r="H118">
        <v>1</v>
      </c>
      <c r="I118" t="s">
        <v>362</v>
      </c>
      <c r="J118">
        <v>1291.52</v>
      </c>
      <c r="K118" t="s">
        <v>221</v>
      </c>
      <c r="L118">
        <v>1278980246</v>
      </c>
      <c r="M118" t="s">
        <v>222</v>
      </c>
      <c r="N118">
        <v>424</v>
      </c>
      <c r="O118">
        <v>8188</v>
      </c>
      <c r="P118" t="s">
        <v>107</v>
      </c>
      <c r="Q118">
        <v>64</v>
      </c>
      <c r="S118" t="s">
        <v>363</v>
      </c>
      <c r="U118" t="s">
        <v>224</v>
      </c>
      <c r="Y118" s="1">
        <v>43440</v>
      </c>
      <c r="AC118">
        <v>1291.52</v>
      </c>
      <c r="AD118">
        <v>67.25</v>
      </c>
      <c r="AG118" t="s">
        <v>109</v>
      </c>
    </row>
    <row r="119" spans="1:33" ht="15">
      <c r="A119" s="1">
        <v>43441</v>
      </c>
      <c r="B119" s="1">
        <v>43523</v>
      </c>
      <c r="C119" s="6">
        <f t="shared" si="1"/>
        <v>0.0006634349469796133</v>
      </c>
      <c r="D119" s="1">
        <v>43441</v>
      </c>
      <c r="E119" s="1">
        <v>43441</v>
      </c>
      <c r="F119" t="s">
        <v>32</v>
      </c>
      <c r="G119">
        <v>430</v>
      </c>
      <c r="H119">
        <v>1</v>
      </c>
      <c r="I119" t="s">
        <v>364</v>
      </c>
      <c r="J119">
        <v>26.03</v>
      </c>
      <c r="K119" t="s">
        <v>83</v>
      </c>
      <c r="L119">
        <v>2232370227</v>
      </c>
      <c r="M119" t="s">
        <v>84</v>
      </c>
      <c r="P119" t="s">
        <v>52</v>
      </c>
      <c r="Q119">
        <v>75</v>
      </c>
      <c r="S119" t="s">
        <v>365</v>
      </c>
      <c r="Y119" s="1">
        <v>43441</v>
      </c>
      <c r="AC119">
        <v>26.03</v>
      </c>
      <c r="AD119">
        <v>5.73</v>
      </c>
      <c r="AG119" t="s">
        <v>86</v>
      </c>
    </row>
    <row r="120" spans="1:33" ht="15">
      <c r="A120" s="1">
        <v>43496</v>
      </c>
      <c r="B120" s="1">
        <v>43523</v>
      </c>
      <c r="C120" s="6">
        <f t="shared" si="1"/>
        <v>0.006728167674117754</v>
      </c>
      <c r="D120" s="1">
        <v>43434</v>
      </c>
      <c r="E120" s="1">
        <v>43445</v>
      </c>
      <c r="F120" t="s">
        <v>32</v>
      </c>
      <c r="G120">
        <v>433</v>
      </c>
      <c r="H120">
        <v>1</v>
      </c>
      <c r="I120">
        <v>18000840</v>
      </c>
      <c r="J120">
        <v>801.72</v>
      </c>
      <c r="K120" t="s">
        <v>95</v>
      </c>
      <c r="L120">
        <v>1973780263</v>
      </c>
      <c r="M120" t="s">
        <v>96</v>
      </c>
      <c r="P120" t="s">
        <v>44</v>
      </c>
      <c r="Q120">
        <v>83</v>
      </c>
      <c r="S120" t="s">
        <v>366</v>
      </c>
      <c r="U120" t="s">
        <v>98</v>
      </c>
      <c r="Y120" s="1">
        <v>43445</v>
      </c>
      <c r="AC120">
        <v>801.72</v>
      </c>
      <c r="AD120">
        <v>176.38</v>
      </c>
      <c r="AG120" t="s">
        <v>99</v>
      </c>
    </row>
    <row r="121" spans="1:33" ht="15">
      <c r="A121" s="1">
        <v>43434</v>
      </c>
      <c r="B121" s="1">
        <v>43523</v>
      </c>
      <c r="C121" s="6">
        <f t="shared" si="1"/>
        <v>0.014617164675177076</v>
      </c>
      <c r="D121" s="1">
        <v>43434</v>
      </c>
      <c r="E121" s="1">
        <v>43447</v>
      </c>
      <c r="F121" t="s">
        <v>32</v>
      </c>
      <c r="G121">
        <v>434</v>
      </c>
      <c r="H121">
        <v>1</v>
      </c>
      <c r="I121" t="s">
        <v>367</v>
      </c>
      <c r="J121">
        <v>528.4</v>
      </c>
      <c r="K121" t="s">
        <v>368</v>
      </c>
      <c r="L121">
        <v>402730220</v>
      </c>
      <c r="M121" t="s">
        <v>369</v>
      </c>
      <c r="N121">
        <v>464</v>
      </c>
      <c r="O121">
        <v>918249</v>
      </c>
      <c r="P121" t="s">
        <v>52</v>
      </c>
      <c r="Q121">
        <v>74</v>
      </c>
      <c r="S121" t="s">
        <v>370</v>
      </c>
      <c r="U121" t="s">
        <v>371</v>
      </c>
      <c r="Y121" s="1">
        <v>43447</v>
      </c>
      <c r="AC121">
        <v>528.4</v>
      </c>
      <c r="AD121">
        <v>116.25</v>
      </c>
      <c r="AG121" t="s">
        <v>372</v>
      </c>
    </row>
    <row r="122" spans="1:33" ht="15">
      <c r="A122" s="1">
        <v>43496</v>
      </c>
      <c r="B122" s="1">
        <v>43523</v>
      </c>
      <c r="C122" s="6">
        <f t="shared" si="1"/>
        <v>0.0002014119944354963</v>
      </c>
      <c r="D122" s="1">
        <v>43447</v>
      </c>
      <c r="E122" s="1">
        <v>43448</v>
      </c>
      <c r="F122" t="s">
        <v>32</v>
      </c>
      <c r="G122">
        <v>437</v>
      </c>
      <c r="H122">
        <v>1</v>
      </c>
      <c r="I122" t="s">
        <v>373</v>
      </c>
      <c r="J122">
        <v>24</v>
      </c>
      <c r="K122" t="s">
        <v>258</v>
      </c>
      <c r="L122">
        <v>2219490220</v>
      </c>
      <c r="M122" t="s">
        <v>43</v>
      </c>
      <c r="N122">
        <v>461</v>
      </c>
      <c r="O122">
        <v>828500</v>
      </c>
      <c r="P122" t="s">
        <v>36</v>
      </c>
      <c r="Q122">
        <v>85</v>
      </c>
      <c r="S122" t="s">
        <v>374</v>
      </c>
      <c r="U122" t="s">
        <v>260</v>
      </c>
      <c r="Y122" s="1">
        <v>43448</v>
      </c>
      <c r="AC122">
        <v>24</v>
      </c>
      <c r="AD122">
        <v>5.28</v>
      </c>
      <c r="AG122" t="s">
        <v>296</v>
      </c>
    </row>
    <row r="123" spans="1:33" ht="15">
      <c r="A123" s="1">
        <v>43465</v>
      </c>
      <c r="B123" s="1">
        <v>43530</v>
      </c>
      <c r="C123" s="6">
        <f t="shared" si="1"/>
        <v>0.010465342365190061</v>
      </c>
      <c r="D123" s="1">
        <v>43451</v>
      </c>
      <c r="E123" s="1">
        <v>43496</v>
      </c>
      <c r="F123" t="s">
        <v>32</v>
      </c>
      <c r="G123">
        <v>6</v>
      </c>
      <c r="H123" t="s">
        <v>40</v>
      </c>
      <c r="I123" t="s">
        <v>375</v>
      </c>
      <c r="J123">
        <v>518</v>
      </c>
      <c r="K123" t="s">
        <v>376</v>
      </c>
      <c r="L123">
        <v>1568000226</v>
      </c>
      <c r="M123" t="s">
        <v>43</v>
      </c>
      <c r="N123">
        <v>461</v>
      </c>
      <c r="O123">
        <v>886111</v>
      </c>
      <c r="P123" t="s">
        <v>107</v>
      </c>
      <c r="Q123">
        <v>89</v>
      </c>
      <c r="S123" t="s">
        <v>377</v>
      </c>
      <c r="U123" t="s">
        <v>378</v>
      </c>
      <c r="Y123" s="1">
        <v>43467</v>
      </c>
      <c r="AC123">
        <v>518</v>
      </c>
      <c r="AD123">
        <v>0</v>
      </c>
      <c r="AG123" t="s">
        <v>379</v>
      </c>
    </row>
    <row r="124" spans="1:33" ht="15">
      <c r="A124" s="1">
        <v>43496</v>
      </c>
      <c r="B124" s="1">
        <v>43530</v>
      </c>
      <c r="C124" s="6">
        <f t="shared" si="1"/>
        <v>0.0007608897567563193</v>
      </c>
      <c r="D124" s="1">
        <v>43455</v>
      </c>
      <c r="E124" s="1">
        <v>43496</v>
      </c>
      <c r="F124" t="s">
        <v>32</v>
      </c>
      <c r="G124">
        <v>7</v>
      </c>
      <c r="H124" t="s">
        <v>40</v>
      </c>
      <c r="I124" t="s">
        <v>380</v>
      </c>
      <c r="J124">
        <v>72</v>
      </c>
      <c r="K124" t="s">
        <v>42</v>
      </c>
      <c r="L124">
        <v>1214730226</v>
      </c>
      <c r="M124" t="s">
        <v>43</v>
      </c>
      <c r="N124">
        <v>461</v>
      </c>
      <c r="O124">
        <v>912765</v>
      </c>
      <c r="P124" t="s">
        <v>44</v>
      </c>
      <c r="Q124">
        <v>95</v>
      </c>
      <c r="S124" t="s">
        <v>381</v>
      </c>
      <c r="U124" t="s">
        <v>46</v>
      </c>
      <c r="Y124" s="1">
        <v>43467</v>
      </c>
      <c r="AC124">
        <v>72</v>
      </c>
      <c r="AD124">
        <v>0</v>
      </c>
      <c r="AG124" t="s">
        <v>47</v>
      </c>
    </row>
    <row r="125" spans="1:33" ht="15">
      <c r="A125" s="1">
        <v>43524</v>
      </c>
      <c r="B125" s="1">
        <v>43530</v>
      </c>
      <c r="C125" s="6">
        <f t="shared" si="1"/>
        <v>0.00029092843640682797</v>
      </c>
      <c r="D125" s="1">
        <v>43454</v>
      </c>
      <c r="E125" s="1">
        <v>43496</v>
      </c>
      <c r="F125" t="s">
        <v>32</v>
      </c>
      <c r="G125">
        <v>10</v>
      </c>
      <c r="H125">
        <v>1</v>
      </c>
      <c r="I125" t="s">
        <v>382</v>
      </c>
      <c r="J125">
        <v>156</v>
      </c>
      <c r="K125" t="s">
        <v>383</v>
      </c>
      <c r="L125">
        <v>9939050150</v>
      </c>
      <c r="M125" t="s">
        <v>132</v>
      </c>
      <c r="N125">
        <v>2</v>
      </c>
      <c r="O125">
        <v>3564426</v>
      </c>
      <c r="P125" t="s">
        <v>44</v>
      </c>
      <c r="Q125">
        <v>102</v>
      </c>
      <c r="S125" t="s">
        <v>384</v>
      </c>
      <c r="U125" t="s">
        <v>385</v>
      </c>
      <c r="Y125" s="1">
        <v>43467</v>
      </c>
      <c r="AC125">
        <v>156</v>
      </c>
      <c r="AD125">
        <v>34.32</v>
      </c>
      <c r="AG125" t="s">
        <v>318</v>
      </c>
    </row>
    <row r="126" spans="1:33" ht="15">
      <c r="A126" s="1">
        <v>43503</v>
      </c>
      <c r="B126" s="1">
        <v>43530</v>
      </c>
      <c r="C126" s="6">
        <f t="shared" si="1"/>
        <v>0.00245118397227999</v>
      </c>
      <c r="D126" s="1">
        <v>43465</v>
      </c>
      <c r="E126" s="1">
        <v>43496</v>
      </c>
      <c r="F126" t="s">
        <v>32</v>
      </c>
      <c r="G126">
        <v>10</v>
      </c>
      <c r="H126" t="s">
        <v>40</v>
      </c>
      <c r="I126" t="s">
        <v>386</v>
      </c>
      <c r="J126">
        <v>292.08</v>
      </c>
      <c r="K126" t="s">
        <v>50</v>
      </c>
      <c r="L126">
        <v>2360820225</v>
      </c>
      <c r="M126" t="s">
        <v>51</v>
      </c>
      <c r="N126">
        <v>464</v>
      </c>
      <c r="O126">
        <v>720666</v>
      </c>
      <c r="P126" t="s">
        <v>52</v>
      </c>
      <c r="Q126">
        <v>90</v>
      </c>
      <c r="S126" t="s">
        <v>387</v>
      </c>
      <c r="U126" t="s">
        <v>54</v>
      </c>
      <c r="Y126" s="1">
        <v>43472</v>
      </c>
      <c r="AC126">
        <v>292.08</v>
      </c>
      <c r="AD126">
        <v>0</v>
      </c>
      <c r="AG126" t="s">
        <v>55</v>
      </c>
    </row>
    <row r="127" spans="1:33" ht="15">
      <c r="A127" s="1">
        <v>43542</v>
      </c>
      <c r="B127" s="1">
        <v>43530</v>
      </c>
      <c r="C127" s="6">
        <f t="shared" si="1"/>
        <v>-0.0009399226406989827</v>
      </c>
      <c r="D127" s="1">
        <v>43482</v>
      </c>
      <c r="E127" s="1">
        <v>43496</v>
      </c>
      <c r="F127" t="s">
        <v>32</v>
      </c>
      <c r="G127">
        <v>11</v>
      </c>
      <c r="H127" t="s">
        <v>40</v>
      </c>
      <c r="I127" s="3">
        <v>42461</v>
      </c>
      <c r="J127">
        <v>252</v>
      </c>
      <c r="K127" t="s">
        <v>42</v>
      </c>
      <c r="L127">
        <v>1214730226</v>
      </c>
      <c r="M127" t="s">
        <v>43</v>
      </c>
      <c r="N127">
        <v>461</v>
      </c>
      <c r="O127">
        <v>912765</v>
      </c>
      <c r="P127" t="s">
        <v>44</v>
      </c>
      <c r="Q127">
        <v>95</v>
      </c>
      <c r="S127" t="s">
        <v>388</v>
      </c>
      <c r="U127" t="s">
        <v>46</v>
      </c>
      <c r="Y127" s="1">
        <v>43489</v>
      </c>
      <c r="AC127">
        <v>252</v>
      </c>
      <c r="AD127">
        <v>0</v>
      </c>
      <c r="AG127" t="s">
        <v>47</v>
      </c>
    </row>
    <row r="128" spans="1:33" ht="15">
      <c r="A128" s="1">
        <v>43524</v>
      </c>
      <c r="B128" s="1">
        <v>43530</v>
      </c>
      <c r="C128" s="6">
        <f t="shared" si="1"/>
        <v>0.0001891780806994143</v>
      </c>
      <c r="D128" s="1">
        <v>43458</v>
      </c>
      <c r="E128" s="1">
        <v>43496</v>
      </c>
      <c r="F128" t="s">
        <v>32</v>
      </c>
      <c r="G128">
        <v>12</v>
      </c>
      <c r="H128">
        <v>1</v>
      </c>
      <c r="I128" t="s">
        <v>389</v>
      </c>
      <c r="J128">
        <v>101.44</v>
      </c>
      <c r="K128" t="s">
        <v>390</v>
      </c>
      <c r="L128">
        <v>123700213</v>
      </c>
      <c r="M128" t="s">
        <v>391</v>
      </c>
      <c r="N128">
        <v>471</v>
      </c>
      <c r="O128">
        <v>558800</v>
      </c>
      <c r="P128" t="s">
        <v>44</v>
      </c>
      <c r="Q128">
        <v>94</v>
      </c>
      <c r="S128" t="s">
        <v>392</v>
      </c>
      <c r="Y128" s="1">
        <v>43467</v>
      </c>
      <c r="AC128">
        <v>101.44</v>
      </c>
      <c r="AD128">
        <v>22.32</v>
      </c>
      <c r="AG128" t="s">
        <v>86</v>
      </c>
    </row>
    <row r="129" spans="1:33" ht="15">
      <c r="A129" s="1">
        <v>43524</v>
      </c>
      <c r="B129" s="1">
        <v>43530</v>
      </c>
      <c r="C129" s="6">
        <f t="shared" si="1"/>
        <v>0.00015467695202296355</v>
      </c>
      <c r="D129" s="1">
        <v>43458</v>
      </c>
      <c r="E129" s="1">
        <v>43496</v>
      </c>
      <c r="F129" t="s">
        <v>32</v>
      </c>
      <c r="G129">
        <v>13</v>
      </c>
      <c r="H129">
        <v>1</v>
      </c>
      <c r="I129" t="s">
        <v>393</v>
      </c>
      <c r="J129">
        <v>82.94</v>
      </c>
      <c r="K129" t="s">
        <v>390</v>
      </c>
      <c r="L129">
        <v>123700213</v>
      </c>
      <c r="M129" t="s">
        <v>391</v>
      </c>
      <c r="N129">
        <v>471</v>
      </c>
      <c r="O129">
        <v>558800</v>
      </c>
      <c r="P129" t="s">
        <v>44</v>
      </c>
      <c r="Q129">
        <v>94</v>
      </c>
      <c r="S129" t="s">
        <v>394</v>
      </c>
      <c r="Y129" s="1">
        <v>43467</v>
      </c>
      <c r="AC129">
        <v>82.94</v>
      </c>
      <c r="AD129">
        <v>18.25</v>
      </c>
      <c r="AG129" t="s">
        <v>86</v>
      </c>
    </row>
    <row r="130" spans="1:33" ht="15">
      <c r="A130" s="1">
        <v>43524</v>
      </c>
      <c r="B130" s="1">
        <v>43530</v>
      </c>
      <c r="C130" s="6">
        <f t="shared" si="1"/>
        <v>6.713733147849876E-05</v>
      </c>
      <c r="D130" s="1">
        <v>43495</v>
      </c>
      <c r="E130" s="1">
        <v>43496</v>
      </c>
      <c r="F130" t="s">
        <v>32</v>
      </c>
      <c r="G130">
        <v>15</v>
      </c>
      <c r="H130" t="s">
        <v>40</v>
      </c>
      <c r="I130" s="3">
        <v>21276</v>
      </c>
      <c r="J130">
        <v>36</v>
      </c>
      <c r="K130" t="s">
        <v>42</v>
      </c>
      <c r="L130">
        <v>1214730226</v>
      </c>
      <c r="M130" t="s">
        <v>43</v>
      </c>
      <c r="N130">
        <v>461</v>
      </c>
      <c r="O130">
        <v>912765</v>
      </c>
      <c r="P130" t="s">
        <v>44</v>
      </c>
      <c r="Q130">
        <v>95</v>
      </c>
      <c r="S130" t="s">
        <v>395</v>
      </c>
      <c r="U130" t="s">
        <v>46</v>
      </c>
      <c r="Y130" s="1">
        <v>43495</v>
      </c>
      <c r="AC130">
        <v>36</v>
      </c>
      <c r="AD130">
        <v>0</v>
      </c>
      <c r="AG130" t="s">
        <v>47</v>
      </c>
    </row>
    <row r="131" spans="1:33" ht="15">
      <c r="A131" s="1">
        <v>43486</v>
      </c>
      <c r="B131" s="1">
        <v>43530</v>
      </c>
      <c r="C131" s="6">
        <f t="shared" si="1"/>
        <v>0.0015590780310006935</v>
      </c>
      <c r="D131" s="1">
        <v>43455</v>
      </c>
      <c r="E131" s="1">
        <v>43496</v>
      </c>
      <c r="F131" t="s">
        <v>32</v>
      </c>
      <c r="G131">
        <v>17</v>
      </c>
      <c r="H131">
        <v>1</v>
      </c>
      <c r="I131" t="s">
        <v>396</v>
      </c>
      <c r="J131">
        <v>114</v>
      </c>
      <c r="K131" t="s">
        <v>397</v>
      </c>
      <c r="L131">
        <v>1065940221</v>
      </c>
      <c r="M131" t="s">
        <v>398</v>
      </c>
      <c r="N131">
        <v>461</v>
      </c>
      <c r="O131">
        <v>845105</v>
      </c>
      <c r="P131" t="s">
        <v>52</v>
      </c>
      <c r="Q131">
        <v>103</v>
      </c>
      <c r="S131" t="s">
        <v>399</v>
      </c>
      <c r="U131" t="s">
        <v>400</v>
      </c>
      <c r="Y131" s="1">
        <v>43467</v>
      </c>
      <c r="AC131">
        <v>114</v>
      </c>
      <c r="AD131">
        <v>25.08</v>
      </c>
      <c r="AG131" t="s">
        <v>401</v>
      </c>
    </row>
    <row r="132" spans="1:33" ht="15">
      <c r="A132" s="1">
        <v>43496</v>
      </c>
      <c r="B132" s="1">
        <v>43530</v>
      </c>
      <c r="C132" s="6">
        <f t="shared" si="1"/>
        <v>0.003723287209727589</v>
      </c>
      <c r="D132" s="1">
        <v>43496</v>
      </c>
      <c r="E132" s="1">
        <v>43524</v>
      </c>
      <c r="F132" t="s">
        <v>32</v>
      </c>
      <c r="G132">
        <v>20</v>
      </c>
      <c r="H132" t="s">
        <v>40</v>
      </c>
      <c r="I132" t="s">
        <v>402</v>
      </c>
      <c r="J132">
        <v>352.32</v>
      </c>
      <c r="K132" t="s">
        <v>50</v>
      </c>
      <c r="L132">
        <v>2360820225</v>
      </c>
      <c r="M132" t="s">
        <v>51</v>
      </c>
      <c r="N132">
        <v>464</v>
      </c>
      <c r="O132">
        <v>720666</v>
      </c>
      <c r="P132" t="s">
        <v>52</v>
      </c>
      <c r="Q132">
        <v>90</v>
      </c>
      <c r="S132" t="s">
        <v>403</v>
      </c>
      <c r="U132" t="s">
        <v>54</v>
      </c>
      <c r="Y132" s="1">
        <v>43509</v>
      </c>
      <c r="AC132">
        <v>352.32</v>
      </c>
      <c r="AD132">
        <v>0</v>
      </c>
      <c r="AG132" t="s">
        <v>55</v>
      </c>
    </row>
    <row r="133" spans="1:33" ht="15">
      <c r="A133" s="1">
        <v>43495</v>
      </c>
      <c r="B133" s="1">
        <v>43530</v>
      </c>
      <c r="C133" s="6">
        <f aca="true" t="shared" si="2" ref="C133:C196">(B133-A133)*J133/$J$800</f>
        <v>0.0009410105141257176</v>
      </c>
      <c r="D133" s="1">
        <v>43465</v>
      </c>
      <c r="E133" s="1">
        <v>43524</v>
      </c>
      <c r="F133" t="s">
        <v>32</v>
      </c>
      <c r="G133">
        <v>22</v>
      </c>
      <c r="H133" t="s">
        <v>40</v>
      </c>
      <c r="I133" t="s">
        <v>404</v>
      </c>
      <c r="J133">
        <v>86.5</v>
      </c>
      <c r="K133" t="s">
        <v>139</v>
      </c>
      <c r="L133">
        <v>358720225</v>
      </c>
      <c r="M133" t="s">
        <v>35</v>
      </c>
      <c r="N133">
        <v>461</v>
      </c>
      <c r="O133">
        <v>531002</v>
      </c>
      <c r="P133" t="s">
        <v>70</v>
      </c>
      <c r="Q133">
        <v>91</v>
      </c>
      <c r="S133" t="s">
        <v>405</v>
      </c>
      <c r="U133" t="s">
        <v>406</v>
      </c>
      <c r="Y133" s="1">
        <v>43510</v>
      </c>
      <c r="AC133">
        <v>86.5</v>
      </c>
      <c r="AD133">
        <v>0</v>
      </c>
      <c r="AG133" t="s">
        <v>81</v>
      </c>
    </row>
    <row r="134" spans="1:33" ht="15">
      <c r="A134" s="1">
        <v>43554</v>
      </c>
      <c r="B134" s="1">
        <v>43530</v>
      </c>
      <c r="C134" s="6">
        <f t="shared" si="2"/>
        <v>-0.013129078155795315</v>
      </c>
      <c r="D134" s="1">
        <v>43524</v>
      </c>
      <c r="E134" s="1">
        <v>43555</v>
      </c>
      <c r="F134" t="s">
        <v>32</v>
      </c>
      <c r="G134">
        <v>26</v>
      </c>
      <c r="H134" t="s">
        <v>40</v>
      </c>
      <c r="I134">
        <v>5</v>
      </c>
      <c r="J134">
        <v>1760</v>
      </c>
      <c r="K134" t="s">
        <v>154</v>
      </c>
      <c r="L134">
        <v>2403630227</v>
      </c>
      <c r="M134" t="s">
        <v>155</v>
      </c>
      <c r="N134">
        <v>348</v>
      </c>
      <c r="O134">
        <v>7238819</v>
      </c>
      <c r="P134" t="s">
        <v>52</v>
      </c>
      <c r="Q134">
        <v>88</v>
      </c>
      <c r="S134" t="s">
        <v>407</v>
      </c>
      <c r="Y134" s="1">
        <v>43529</v>
      </c>
      <c r="AC134">
        <v>2200</v>
      </c>
      <c r="AD134">
        <v>0</v>
      </c>
      <c r="AG134" t="s">
        <v>157</v>
      </c>
    </row>
    <row r="135" spans="1:33" ht="15">
      <c r="A135" s="1">
        <v>43433</v>
      </c>
      <c r="B135" s="1">
        <v>43530</v>
      </c>
      <c r="C135" s="6">
        <f t="shared" si="2"/>
        <v>0.010356399612027035</v>
      </c>
      <c r="D135" s="1">
        <v>43368</v>
      </c>
      <c r="E135" s="1">
        <v>43377</v>
      </c>
      <c r="F135" t="s">
        <v>32</v>
      </c>
      <c r="G135">
        <v>349</v>
      </c>
      <c r="H135">
        <v>1</v>
      </c>
      <c r="I135" t="s">
        <v>408</v>
      </c>
      <c r="J135">
        <v>343.5</v>
      </c>
      <c r="K135" t="s">
        <v>409</v>
      </c>
      <c r="L135">
        <v>2487840239</v>
      </c>
      <c r="M135" t="s">
        <v>162</v>
      </c>
      <c r="P135" t="s">
        <v>44</v>
      </c>
      <c r="Q135">
        <v>96</v>
      </c>
      <c r="S135" t="s">
        <v>410</v>
      </c>
      <c r="U135" t="s">
        <v>411</v>
      </c>
      <c r="Y135" s="1">
        <v>43377</v>
      </c>
      <c r="AC135">
        <v>343.5</v>
      </c>
      <c r="AD135">
        <v>75.57</v>
      </c>
      <c r="AG135" t="s">
        <v>412</v>
      </c>
    </row>
    <row r="136" spans="1:33" ht="15">
      <c r="A136" s="1">
        <v>43496</v>
      </c>
      <c r="B136" s="1">
        <v>43530</v>
      </c>
      <c r="C136" s="6">
        <f t="shared" si="2"/>
        <v>0.0034620483932412535</v>
      </c>
      <c r="D136" s="1">
        <v>43404</v>
      </c>
      <c r="E136" s="1">
        <v>43416</v>
      </c>
      <c r="F136" t="s">
        <v>32</v>
      </c>
      <c r="G136">
        <v>384</v>
      </c>
      <c r="H136">
        <v>1</v>
      </c>
      <c r="I136" t="s">
        <v>413</v>
      </c>
      <c r="J136">
        <v>327.6</v>
      </c>
      <c r="K136" t="s">
        <v>414</v>
      </c>
      <c r="L136">
        <v>2142260237</v>
      </c>
      <c r="M136" t="s">
        <v>415</v>
      </c>
      <c r="N136">
        <v>376</v>
      </c>
      <c r="O136">
        <v>809848</v>
      </c>
      <c r="P136" t="s">
        <v>70</v>
      </c>
      <c r="Q136">
        <v>97</v>
      </c>
      <c r="S136" t="s">
        <v>416</v>
      </c>
      <c r="U136" t="s">
        <v>417</v>
      </c>
      <c r="Y136" s="1">
        <v>43404</v>
      </c>
      <c r="AC136">
        <v>327.6</v>
      </c>
      <c r="AD136">
        <v>32.76</v>
      </c>
      <c r="AG136" t="s">
        <v>109</v>
      </c>
    </row>
    <row r="137" spans="1:33" ht="15">
      <c r="A137" s="1">
        <v>43496</v>
      </c>
      <c r="B137" s="1">
        <v>43530</v>
      </c>
      <c r="C137" s="6">
        <f t="shared" si="2"/>
        <v>0.0032866210326557683</v>
      </c>
      <c r="D137" s="1">
        <v>43417</v>
      </c>
      <c r="E137" s="1">
        <v>43418</v>
      </c>
      <c r="F137" t="s">
        <v>32</v>
      </c>
      <c r="G137">
        <v>403</v>
      </c>
      <c r="H137">
        <v>1</v>
      </c>
      <c r="I137" t="s">
        <v>418</v>
      </c>
      <c r="J137">
        <v>311</v>
      </c>
      <c r="K137" t="s">
        <v>419</v>
      </c>
      <c r="L137">
        <v>1784140160</v>
      </c>
      <c r="M137" t="s">
        <v>420</v>
      </c>
      <c r="N137">
        <v>35</v>
      </c>
      <c r="O137">
        <v>883122</v>
      </c>
      <c r="P137" t="s">
        <v>70</v>
      </c>
      <c r="Q137">
        <v>98</v>
      </c>
      <c r="S137" t="s">
        <v>421</v>
      </c>
      <c r="U137" t="s">
        <v>422</v>
      </c>
      <c r="Y137" s="1">
        <v>43418</v>
      </c>
      <c r="AC137">
        <v>311</v>
      </c>
      <c r="AD137">
        <v>68.42</v>
      </c>
      <c r="AG137" t="s">
        <v>296</v>
      </c>
    </row>
    <row r="138" spans="1:33" ht="15">
      <c r="A138" s="1">
        <v>43465</v>
      </c>
      <c r="B138" s="1">
        <v>43530</v>
      </c>
      <c r="C138" s="6">
        <f t="shared" si="2"/>
        <v>0.012588311816414333</v>
      </c>
      <c r="D138" s="1">
        <v>43423</v>
      </c>
      <c r="E138" s="1">
        <v>43423</v>
      </c>
      <c r="F138" t="s">
        <v>32</v>
      </c>
      <c r="G138">
        <v>407</v>
      </c>
      <c r="H138">
        <v>1</v>
      </c>
      <c r="I138" t="s">
        <v>423</v>
      </c>
      <c r="J138">
        <v>623.08</v>
      </c>
      <c r="K138" t="s">
        <v>424</v>
      </c>
      <c r="L138">
        <v>1308770229</v>
      </c>
      <c r="M138" t="s">
        <v>43</v>
      </c>
      <c r="N138">
        <v>461</v>
      </c>
      <c r="O138">
        <v>233580</v>
      </c>
      <c r="P138" t="s">
        <v>52</v>
      </c>
      <c r="Q138">
        <v>99</v>
      </c>
      <c r="S138" t="s">
        <v>425</v>
      </c>
      <c r="U138">
        <v>7147795308</v>
      </c>
      <c r="Y138" s="1">
        <v>43423</v>
      </c>
      <c r="AC138">
        <v>623.08</v>
      </c>
      <c r="AD138">
        <v>137.08</v>
      </c>
      <c r="AG138" t="s">
        <v>426</v>
      </c>
    </row>
    <row r="139" spans="1:33" ht="15">
      <c r="A139" s="1">
        <v>43500</v>
      </c>
      <c r="B139" s="1">
        <v>43530</v>
      </c>
      <c r="C139" s="6">
        <f t="shared" si="2"/>
        <v>0.00030211799165324446</v>
      </c>
      <c r="D139" s="1">
        <v>43434</v>
      </c>
      <c r="E139" s="1">
        <v>43438</v>
      </c>
      <c r="F139" t="s">
        <v>32</v>
      </c>
      <c r="G139">
        <v>424</v>
      </c>
      <c r="H139">
        <v>1</v>
      </c>
      <c r="I139" t="s">
        <v>427</v>
      </c>
      <c r="J139">
        <v>32.4</v>
      </c>
      <c r="K139" t="s">
        <v>428</v>
      </c>
      <c r="L139">
        <v>811560226</v>
      </c>
      <c r="M139" t="s">
        <v>35</v>
      </c>
      <c r="N139">
        <v>461</v>
      </c>
      <c r="O139">
        <v>721370</v>
      </c>
      <c r="P139" t="s">
        <v>429</v>
      </c>
      <c r="Q139">
        <v>100</v>
      </c>
      <c r="S139" t="s">
        <v>430</v>
      </c>
      <c r="Y139" s="1">
        <v>43438</v>
      </c>
      <c r="AC139">
        <v>32.4</v>
      </c>
      <c r="AD139">
        <v>7.13</v>
      </c>
      <c r="AG139" t="s">
        <v>431</v>
      </c>
    </row>
    <row r="140" spans="1:33" ht="15">
      <c r="A140" s="1">
        <v>43503</v>
      </c>
      <c r="B140" s="1">
        <v>43530</v>
      </c>
      <c r="C140" s="6">
        <f t="shared" si="2"/>
        <v>0.010490208043515432</v>
      </c>
      <c r="D140" s="1">
        <v>43434</v>
      </c>
      <c r="E140" s="1">
        <v>43441</v>
      </c>
      <c r="F140" t="s">
        <v>32</v>
      </c>
      <c r="G140">
        <v>431</v>
      </c>
      <c r="H140">
        <v>1</v>
      </c>
      <c r="I140" t="s">
        <v>432</v>
      </c>
      <c r="J140">
        <v>1250</v>
      </c>
      <c r="K140" t="s">
        <v>433</v>
      </c>
      <c r="L140">
        <v>2343590226</v>
      </c>
      <c r="M140" t="s">
        <v>43</v>
      </c>
      <c r="P140" t="s">
        <v>44</v>
      </c>
      <c r="Q140">
        <v>101</v>
      </c>
      <c r="S140" t="s">
        <v>434</v>
      </c>
      <c r="U140" t="s">
        <v>435</v>
      </c>
      <c r="Y140" s="1">
        <v>43441</v>
      </c>
      <c r="AC140">
        <v>1250</v>
      </c>
      <c r="AD140">
        <v>275</v>
      </c>
      <c r="AG140" t="s">
        <v>436</v>
      </c>
    </row>
    <row r="141" spans="1:33" ht="15">
      <c r="A141" s="1">
        <v>43447</v>
      </c>
      <c r="B141" s="1">
        <v>43530</v>
      </c>
      <c r="C141" s="6">
        <f t="shared" si="2"/>
        <v>0.03212358751874114</v>
      </c>
      <c r="D141" s="1">
        <v>43447</v>
      </c>
      <c r="E141" s="1">
        <v>43452</v>
      </c>
      <c r="F141" t="s">
        <v>32</v>
      </c>
      <c r="G141">
        <v>440</v>
      </c>
      <c r="H141">
        <v>1</v>
      </c>
      <c r="I141" t="s">
        <v>437</v>
      </c>
      <c r="J141">
        <v>1245.19</v>
      </c>
      <c r="K141" t="s">
        <v>139</v>
      </c>
      <c r="L141">
        <v>358720225</v>
      </c>
      <c r="M141" t="s">
        <v>35</v>
      </c>
      <c r="N141">
        <v>461</v>
      </c>
      <c r="O141">
        <v>531002</v>
      </c>
      <c r="P141" t="s">
        <v>70</v>
      </c>
      <c r="Q141">
        <v>92</v>
      </c>
      <c r="S141" t="s">
        <v>438</v>
      </c>
      <c r="Y141" s="1">
        <v>43448</v>
      </c>
      <c r="AC141">
        <v>1245.19</v>
      </c>
      <c r="AD141">
        <v>8.92</v>
      </c>
      <c r="AG141" t="s">
        <v>81</v>
      </c>
    </row>
    <row r="142" spans="1:30" ht="15">
      <c r="A142" s="1">
        <v>43530</v>
      </c>
      <c r="B142" s="1">
        <v>43530</v>
      </c>
      <c r="C142" s="6">
        <f t="shared" si="2"/>
        <v>0</v>
      </c>
      <c r="D142" s="1">
        <v>43530</v>
      </c>
      <c r="E142" s="1">
        <v>43530</v>
      </c>
      <c r="F142" t="s">
        <v>137</v>
      </c>
      <c r="G142">
        <v>20025</v>
      </c>
      <c r="H142" t="s">
        <v>138</v>
      </c>
      <c r="I142" t="s">
        <v>137</v>
      </c>
      <c r="J142">
        <v>60</v>
      </c>
      <c r="K142" t="s">
        <v>439</v>
      </c>
      <c r="L142">
        <v>884060526</v>
      </c>
      <c r="M142" t="s">
        <v>145</v>
      </c>
      <c r="P142" t="s">
        <v>440</v>
      </c>
      <c r="Q142">
        <v>104</v>
      </c>
      <c r="S142" t="s">
        <v>441</v>
      </c>
      <c r="Y142" s="1">
        <v>43524</v>
      </c>
      <c r="AC142">
        <v>0</v>
      </c>
      <c r="AD142">
        <v>0</v>
      </c>
    </row>
    <row r="143" spans="1:30" ht="15">
      <c r="A143" s="1">
        <v>43437</v>
      </c>
      <c r="B143" s="1">
        <v>43530</v>
      </c>
      <c r="C143" s="6">
        <f t="shared" si="2"/>
        <v>0.13827988966041732</v>
      </c>
      <c r="D143" s="1">
        <v>43437</v>
      </c>
      <c r="E143" s="1">
        <v>43437</v>
      </c>
      <c r="F143" t="s">
        <v>137</v>
      </c>
      <c r="G143">
        <v>20166</v>
      </c>
      <c r="H143" t="s">
        <v>138</v>
      </c>
      <c r="I143" t="s">
        <v>137</v>
      </c>
      <c r="J143">
        <v>4783.72</v>
      </c>
      <c r="K143" t="s">
        <v>139</v>
      </c>
      <c r="L143">
        <v>358720225</v>
      </c>
      <c r="M143" t="s">
        <v>35</v>
      </c>
      <c r="N143">
        <v>461</v>
      </c>
      <c r="O143">
        <v>531002</v>
      </c>
      <c r="P143" t="s">
        <v>70</v>
      </c>
      <c r="Q143">
        <v>93</v>
      </c>
      <c r="S143" t="s">
        <v>442</v>
      </c>
      <c r="Y143" s="1">
        <v>43435</v>
      </c>
      <c r="AC143">
        <v>0</v>
      </c>
      <c r="AD143">
        <v>0</v>
      </c>
    </row>
    <row r="144" spans="1:33" ht="15">
      <c r="A144" s="1">
        <v>43521</v>
      </c>
      <c r="B144" s="1">
        <v>43537</v>
      </c>
      <c r="C144" s="6">
        <f t="shared" si="2"/>
        <v>0.0018101716507302789</v>
      </c>
      <c r="D144" s="1">
        <v>43461</v>
      </c>
      <c r="E144" s="1">
        <v>43496</v>
      </c>
      <c r="F144" t="s">
        <v>32</v>
      </c>
      <c r="G144">
        <v>11</v>
      </c>
      <c r="H144">
        <v>1</v>
      </c>
      <c r="I144" t="s">
        <v>443</v>
      </c>
      <c r="J144">
        <v>363.99</v>
      </c>
      <c r="K144" t="s">
        <v>444</v>
      </c>
      <c r="L144">
        <v>2151910227</v>
      </c>
      <c r="M144" t="s">
        <v>84</v>
      </c>
      <c r="N144">
        <v>464</v>
      </c>
      <c r="O144">
        <v>425521</v>
      </c>
      <c r="P144" t="s">
        <v>44</v>
      </c>
      <c r="Q144">
        <v>114</v>
      </c>
      <c r="S144" t="s">
        <v>445</v>
      </c>
      <c r="U144" t="s">
        <v>446</v>
      </c>
      <c r="Y144" s="1">
        <v>43467</v>
      </c>
      <c r="AC144">
        <v>363.99</v>
      </c>
      <c r="AD144">
        <v>80.08</v>
      </c>
      <c r="AG144" t="s">
        <v>301</v>
      </c>
    </row>
    <row r="145" spans="1:33" ht="15">
      <c r="A145" s="1">
        <v>43510</v>
      </c>
      <c r="B145" s="1">
        <v>43537</v>
      </c>
      <c r="C145" s="6">
        <f t="shared" si="2"/>
        <v>0.0010711761237394478</v>
      </c>
      <c r="D145" s="1">
        <v>43510</v>
      </c>
      <c r="E145" s="1">
        <v>43524</v>
      </c>
      <c r="F145" t="s">
        <v>32</v>
      </c>
      <c r="G145">
        <v>70</v>
      </c>
      <c r="H145">
        <v>1</v>
      </c>
      <c r="I145">
        <v>2</v>
      </c>
      <c r="J145">
        <v>127.64</v>
      </c>
      <c r="K145" t="s">
        <v>447</v>
      </c>
      <c r="L145">
        <v>1665080220</v>
      </c>
      <c r="M145" t="s">
        <v>51</v>
      </c>
      <c r="N145">
        <v>464</v>
      </c>
      <c r="O145">
        <v>722010</v>
      </c>
      <c r="P145" t="s">
        <v>448</v>
      </c>
      <c r="Q145">
        <v>113</v>
      </c>
      <c r="S145" t="s">
        <v>449</v>
      </c>
      <c r="U145" t="s">
        <v>450</v>
      </c>
      <c r="Y145" s="1">
        <v>43511</v>
      </c>
      <c r="AC145">
        <v>127.64</v>
      </c>
      <c r="AD145">
        <v>12.76</v>
      </c>
      <c r="AG145" t="s">
        <v>451</v>
      </c>
    </row>
    <row r="146" spans="1:30" ht="15">
      <c r="A146" s="1">
        <v>43509</v>
      </c>
      <c r="B146" s="1">
        <v>43537</v>
      </c>
      <c r="C146" s="6">
        <f t="shared" si="2"/>
        <v>0.0001589165501774391</v>
      </c>
      <c r="D146" s="1">
        <v>43509</v>
      </c>
      <c r="E146" s="1">
        <v>43509</v>
      </c>
      <c r="F146" t="s">
        <v>137</v>
      </c>
      <c r="G146">
        <v>20027</v>
      </c>
      <c r="H146" t="s">
        <v>138</v>
      </c>
      <c r="I146" t="s">
        <v>137</v>
      </c>
      <c r="J146">
        <v>18.26</v>
      </c>
      <c r="K146" t="s">
        <v>243</v>
      </c>
      <c r="M146" t="s">
        <v>43</v>
      </c>
      <c r="N146">
        <v>461</v>
      </c>
      <c r="O146">
        <v>402141</v>
      </c>
      <c r="P146" t="s">
        <v>70</v>
      </c>
      <c r="Q146">
        <v>105</v>
      </c>
      <c r="S146" t="s">
        <v>452</v>
      </c>
      <c r="Y146" s="1">
        <v>43476</v>
      </c>
      <c r="AC146">
        <v>0</v>
      </c>
      <c r="AD146">
        <v>0</v>
      </c>
    </row>
    <row r="147" spans="1:30" ht="15">
      <c r="A147" s="1">
        <v>43537</v>
      </c>
      <c r="B147" s="1">
        <v>43537</v>
      </c>
      <c r="C147" s="6">
        <f t="shared" si="2"/>
        <v>0</v>
      </c>
      <c r="D147" s="1">
        <v>43537</v>
      </c>
      <c r="E147" s="1">
        <v>43537</v>
      </c>
      <c r="F147" t="s">
        <v>137</v>
      </c>
      <c r="G147">
        <v>20028</v>
      </c>
      <c r="H147" t="s">
        <v>138</v>
      </c>
      <c r="I147" t="s">
        <v>137</v>
      </c>
      <c r="J147">
        <v>371.55</v>
      </c>
      <c r="K147" t="s">
        <v>147</v>
      </c>
      <c r="M147" t="s">
        <v>145</v>
      </c>
      <c r="P147" t="s">
        <v>70</v>
      </c>
      <c r="Q147">
        <v>106</v>
      </c>
      <c r="S147" t="s">
        <v>453</v>
      </c>
      <c r="Y147" s="1">
        <v>43476</v>
      </c>
      <c r="AC147">
        <v>0</v>
      </c>
      <c r="AD147">
        <v>0</v>
      </c>
    </row>
    <row r="148" spans="1:30" ht="15">
      <c r="A148" s="1">
        <v>43537</v>
      </c>
      <c r="B148" s="1">
        <v>43537</v>
      </c>
      <c r="C148" s="6">
        <f t="shared" si="2"/>
        <v>0</v>
      </c>
      <c r="D148" s="1">
        <v>43537</v>
      </c>
      <c r="E148" s="1">
        <v>43537</v>
      </c>
      <c r="F148" t="s">
        <v>137</v>
      </c>
      <c r="G148">
        <v>20030</v>
      </c>
      <c r="H148" t="s">
        <v>138</v>
      </c>
      <c r="I148" t="s">
        <v>137</v>
      </c>
      <c r="J148">
        <v>233</v>
      </c>
      <c r="K148" t="s">
        <v>144</v>
      </c>
      <c r="L148">
        <v>5889861000</v>
      </c>
      <c r="M148" t="s">
        <v>145</v>
      </c>
      <c r="P148" t="s">
        <v>70</v>
      </c>
      <c r="Q148">
        <v>107</v>
      </c>
      <c r="S148" t="s">
        <v>454</v>
      </c>
      <c r="Y148" s="1">
        <v>43467</v>
      </c>
      <c r="AC148">
        <v>0</v>
      </c>
      <c r="AD148">
        <v>0</v>
      </c>
    </row>
    <row r="149" spans="1:30" ht="15">
      <c r="A149" s="1">
        <v>43537</v>
      </c>
      <c r="B149" s="1">
        <v>43537</v>
      </c>
      <c r="C149" s="6">
        <f t="shared" si="2"/>
        <v>0</v>
      </c>
      <c r="D149" s="1">
        <v>43537</v>
      </c>
      <c r="E149" s="1">
        <v>43537</v>
      </c>
      <c r="F149" t="s">
        <v>137</v>
      </c>
      <c r="G149">
        <v>20031</v>
      </c>
      <c r="H149" t="s">
        <v>138</v>
      </c>
      <c r="I149" t="s">
        <v>137</v>
      </c>
      <c r="J149">
        <v>80.83</v>
      </c>
      <c r="K149" t="s">
        <v>149</v>
      </c>
      <c r="L149">
        <v>80016180228</v>
      </c>
      <c r="M149" t="s">
        <v>43</v>
      </c>
      <c r="P149" t="s">
        <v>70</v>
      </c>
      <c r="Q149">
        <v>108</v>
      </c>
      <c r="S149" t="s">
        <v>455</v>
      </c>
      <c r="Y149" s="1">
        <v>43472</v>
      </c>
      <c r="AC149">
        <v>0</v>
      </c>
      <c r="AD149">
        <v>0</v>
      </c>
    </row>
    <row r="150" spans="1:30" ht="15">
      <c r="A150" s="1">
        <v>43537</v>
      </c>
      <c r="B150" s="1">
        <v>43537</v>
      </c>
      <c r="C150" s="6">
        <f t="shared" si="2"/>
        <v>0</v>
      </c>
      <c r="D150" s="1">
        <v>43537</v>
      </c>
      <c r="E150" s="1">
        <v>43537</v>
      </c>
      <c r="F150" t="s">
        <v>137</v>
      </c>
      <c r="G150">
        <v>20032</v>
      </c>
      <c r="H150" t="s">
        <v>138</v>
      </c>
      <c r="I150" t="s">
        <v>137</v>
      </c>
      <c r="J150">
        <v>66.03</v>
      </c>
      <c r="K150" t="s">
        <v>153</v>
      </c>
      <c r="M150" t="s">
        <v>43</v>
      </c>
      <c r="P150" t="s">
        <v>70</v>
      </c>
      <c r="Q150">
        <v>109</v>
      </c>
      <c r="S150" t="s">
        <v>455</v>
      </c>
      <c r="Y150" s="1">
        <v>43481</v>
      </c>
      <c r="AC150">
        <v>0</v>
      </c>
      <c r="AD150">
        <v>0</v>
      </c>
    </row>
    <row r="151" spans="1:30" ht="15">
      <c r="A151" s="1">
        <v>43537</v>
      </c>
      <c r="B151" s="1">
        <v>43537</v>
      </c>
      <c r="C151" s="6">
        <f t="shared" si="2"/>
        <v>0</v>
      </c>
      <c r="D151" s="1">
        <v>43537</v>
      </c>
      <c r="E151" s="1">
        <v>43537</v>
      </c>
      <c r="F151" t="s">
        <v>137</v>
      </c>
      <c r="G151">
        <v>20033</v>
      </c>
      <c r="H151" t="s">
        <v>138</v>
      </c>
      <c r="I151" t="s">
        <v>137</v>
      </c>
      <c r="J151">
        <v>93.45</v>
      </c>
      <c r="K151" t="s">
        <v>151</v>
      </c>
      <c r="L151">
        <v>80013210226</v>
      </c>
      <c r="M151" t="s">
        <v>43</v>
      </c>
      <c r="P151" t="s">
        <v>70</v>
      </c>
      <c r="Q151">
        <v>110</v>
      </c>
      <c r="S151" t="s">
        <v>455</v>
      </c>
      <c r="Y151" s="1">
        <v>43509</v>
      </c>
      <c r="AC151">
        <v>0</v>
      </c>
      <c r="AD151">
        <v>0</v>
      </c>
    </row>
    <row r="152" spans="1:30" ht="15">
      <c r="A152" s="1">
        <v>43537</v>
      </c>
      <c r="B152" s="1">
        <v>43537</v>
      </c>
      <c r="C152" s="6">
        <f t="shared" si="2"/>
        <v>0</v>
      </c>
      <c r="D152" s="1">
        <v>43537</v>
      </c>
      <c r="E152" s="1">
        <v>43537</v>
      </c>
      <c r="F152" t="s">
        <v>137</v>
      </c>
      <c r="G152">
        <v>20034</v>
      </c>
      <c r="H152" t="s">
        <v>138</v>
      </c>
      <c r="I152" t="s">
        <v>137</v>
      </c>
      <c r="J152">
        <v>0.5</v>
      </c>
      <c r="K152" t="s">
        <v>177</v>
      </c>
      <c r="L152">
        <v>148270226</v>
      </c>
      <c r="M152" t="s">
        <v>178</v>
      </c>
      <c r="P152" t="s">
        <v>179</v>
      </c>
      <c r="Q152">
        <v>111</v>
      </c>
      <c r="S152" t="s">
        <v>456</v>
      </c>
      <c r="Y152" s="1">
        <v>43509</v>
      </c>
      <c r="AC152">
        <v>0</v>
      </c>
      <c r="AD152">
        <v>0</v>
      </c>
    </row>
    <row r="153" spans="1:30" ht="15">
      <c r="A153" s="1">
        <v>43537</v>
      </c>
      <c r="B153" s="1">
        <v>43537</v>
      </c>
      <c r="C153" s="6">
        <f t="shared" si="2"/>
        <v>0</v>
      </c>
      <c r="D153" s="1">
        <v>43537</v>
      </c>
      <c r="E153" s="1">
        <v>43537</v>
      </c>
      <c r="F153" t="s">
        <v>137</v>
      </c>
      <c r="G153">
        <v>20035</v>
      </c>
      <c r="H153" t="s">
        <v>138</v>
      </c>
      <c r="I153" t="s">
        <v>137</v>
      </c>
      <c r="J153">
        <v>0.5</v>
      </c>
      <c r="K153" t="s">
        <v>177</v>
      </c>
      <c r="L153">
        <v>148270226</v>
      </c>
      <c r="M153" t="s">
        <v>178</v>
      </c>
      <c r="P153" t="s">
        <v>179</v>
      </c>
      <c r="Q153">
        <v>112</v>
      </c>
      <c r="S153" t="s">
        <v>457</v>
      </c>
      <c r="Y153" s="1">
        <v>43516</v>
      </c>
      <c r="AC153">
        <v>0</v>
      </c>
      <c r="AD153">
        <v>0</v>
      </c>
    </row>
    <row r="154" spans="1:30" ht="15">
      <c r="A154" s="1">
        <v>43537</v>
      </c>
      <c r="B154" s="1">
        <v>43537</v>
      </c>
      <c r="C154" s="6">
        <f t="shared" si="2"/>
        <v>0</v>
      </c>
      <c r="D154" s="1">
        <v>43537</v>
      </c>
      <c r="E154" s="1">
        <v>43537</v>
      </c>
      <c r="F154" t="s">
        <v>137</v>
      </c>
      <c r="G154">
        <v>20035</v>
      </c>
      <c r="H154" t="s">
        <v>138</v>
      </c>
      <c r="I154" t="s">
        <v>137</v>
      </c>
      <c r="J154">
        <v>23.5</v>
      </c>
      <c r="K154" t="s">
        <v>177</v>
      </c>
      <c r="L154">
        <v>148270226</v>
      </c>
      <c r="M154" t="s">
        <v>178</v>
      </c>
      <c r="P154" t="s">
        <v>179</v>
      </c>
      <c r="Q154">
        <v>112</v>
      </c>
      <c r="S154" t="s">
        <v>457</v>
      </c>
      <c r="Y154" s="1">
        <v>43516</v>
      </c>
      <c r="AC154">
        <v>0</v>
      </c>
      <c r="AD154">
        <v>0</v>
      </c>
    </row>
    <row r="155" spans="1:30" ht="15">
      <c r="A155" s="1">
        <v>43537</v>
      </c>
      <c r="B155" s="1">
        <v>43537</v>
      </c>
      <c r="C155" s="6">
        <f t="shared" si="2"/>
        <v>0</v>
      </c>
      <c r="D155" s="1">
        <v>43537</v>
      </c>
      <c r="E155" s="1">
        <v>43537</v>
      </c>
      <c r="F155" t="s">
        <v>137</v>
      </c>
      <c r="G155">
        <v>20036</v>
      </c>
      <c r="H155" t="s">
        <v>138</v>
      </c>
      <c r="I155" t="s">
        <v>137</v>
      </c>
      <c r="J155">
        <v>1</v>
      </c>
      <c r="K155" t="s">
        <v>177</v>
      </c>
      <c r="L155">
        <v>148270226</v>
      </c>
      <c r="M155" t="s">
        <v>178</v>
      </c>
      <c r="P155" t="s">
        <v>179</v>
      </c>
      <c r="Q155">
        <v>115</v>
      </c>
      <c r="S155" t="s">
        <v>458</v>
      </c>
      <c r="Y155" s="1">
        <v>43509</v>
      </c>
      <c r="AC155">
        <v>0</v>
      </c>
      <c r="AD155">
        <v>0</v>
      </c>
    </row>
    <row r="156" spans="1:30" ht="15">
      <c r="A156" s="1">
        <v>43537</v>
      </c>
      <c r="B156" s="1">
        <v>43537</v>
      </c>
      <c r="C156" s="6">
        <f t="shared" si="2"/>
        <v>0</v>
      </c>
      <c r="D156" s="1">
        <v>43537</v>
      </c>
      <c r="E156" s="1">
        <v>43537</v>
      </c>
      <c r="F156" t="s">
        <v>137</v>
      </c>
      <c r="G156">
        <v>20037</v>
      </c>
      <c r="H156" t="s">
        <v>138</v>
      </c>
      <c r="I156" t="s">
        <v>137</v>
      </c>
      <c r="J156">
        <v>0.5</v>
      </c>
      <c r="K156" t="s">
        <v>177</v>
      </c>
      <c r="L156">
        <v>148270226</v>
      </c>
      <c r="M156" t="s">
        <v>178</v>
      </c>
      <c r="P156" t="s">
        <v>179</v>
      </c>
      <c r="Q156">
        <v>116</v>
      </c>
      <c r="S156" t="s">
        <v>459</v>
      </c>
      <c r="Y156" s="1">
        <v>43510</v>
      </c>
      <c r="AC156">
        <v>0</v>
      </c>
      <c r="AD156">
        <v>0</v>
      </c>
    </row>
    <row r="157" spans="1:30" ht="15">
      <c r="A157" s="1">
        <v>43537</v>
      </c>
      <c r="B157" s="1">
        <v>43537</v>
      </c>
      <c r="C157" s="6">
        <f t="shared" si="2"/>
        <v>0</v>
      </c>
      <c r="D157" s="1">
        <v>43537</v>
      </c>
      <c r="E157" s="1">
        <v>43537</v>
      </c>
      <c r="F157" t="s">
        <v>137</v>
      </c>
      <c r="G157">
        <v>20038</v>
      </c>
      <c r="H157" t="s">
        <v>138</v>
      </c>
      <c r="I157" t="s">
        <v>137</v>
      </c>
      <c r="J157">
        <v>1694.66</v>
      </c>
      <c r="K157" t="s">
        <v>177</v>
      </c>
      <c r="L157">
        <v>148270226</v>
      </c>
      <c r="M157" t="s">
        <v>178</v>
      </c>
      <c r="P157" t="s">
        <v>44</v>
      </c>
      <c r="Q157">
        <v>117</v>
      </c>
      <c r="S157" t="s">
        <v>460</v>
      </c>
      <c r="Y157" s="1">
        <v>43415</v>
      </c>
      <c r="AC157">
        <v>0</v>
      </c>
      <c r="AD157">
        <v>0</v>
      </c>
    </row>
    <row r="158" spans="1:33" ht="15">
      <c r="A158" s="1">
        <v>43486</v>
      </c>
      <c r="B158" s="1">
        <v>43538</v>
      </c>
      <c r="C158" s="6">
        <f t="shared" si="2"/>
        <v>0.002269241803973258</v>
      </c>
      <c r="D158" s="1">
        <v>43456</v>
      </c>
      <c r="E158" s="1">
        <v>43496</v>
      </c>
      <c r="F158" t="s">
        <v>32</v>
      </c>
      <c r="G158">
        <v>12</v>
      </c>
      <c r="H158" t="s">
        <v>40</v>
      </c>
      <c r="I158" t="s">
        <v>461</v>
      </c>
      <c r="J158">
        <v>140.4</v>
      </c>
      <c r="K158" t="s">
        <v>447</v>
      </c>
      <c r="L158">
        <v>1665080220</v>
      </c>
      <c r="M158" t="s">
        <v>51</v>
      </c>
      <c r="N158">
        <v>464</v>
      </c>
      <c r="O158">
        <v>722010</v>
      </c>
      <c r="P158" t="s">
        <v>52</v>
      </c>
      <c r="S158" t="s">
        <v>462</v>
      </c>
      <c r="Y158" s="1">
        <v>43467</v>
      </c>
      <c r="AC158">
        <v>127.64</v>
      </c>
      <c r="AD158">
        <v>12.76</v>
      </c>
      <c r="AG158" t="s">
        <v>431</v>
      </c>
    </row>
    <row r="159" spans="1:30" ht="15">
      <c r="A159" s="1">
        <v>43504</v>
      </c>
      <c r="B159" s="1">
        <v>43544</v>
      </c>
      <c r="C159" s="6">
        <f t="shared" si="2"/>
        <v>0.0003046045594857814</v>
      </c>
      <c r="D159" s="1">
        <v>43502</v>
      </c>
      <c r="E159" s="1">
        <v>43502</v>
      </c>
      <c r="F159" t="s">
        <v>137</v>
      </c>
      <c r="G159">
        <v>20007</v>
      </c>
      <c r="H159" t="s">
        <v>138</v>
      </c>
      <c r="J159">
        <v>24.5</v>
      </c>
      <c r="K159" t="s">
        <v>177</v>
      </c>
      <c r="L159">
        <v>148270226</v>
      </c>
      <c r="M159" t="s">
        <v>178</v>
      </c>
      <c r="P159" t="s">
        <v>179</v>
      </c>
      <c r="Q159">
        <v>120</v>
      </c>
      <c r="S159" t="s">
        <v>463</v>
      </c>
      <c r="Y159" s="1">
        <v>43467</v>
      </c>
      <c r="AC159">
        <v>0</v>
      </c>
      <c r="AD159">
        <v>0</v>
      </c>
    </row>
    <row r="160" spans="1:30" ht="15">
      <c r="A160" s="1">
        <v>43504</v>
      </c>
      <c r="B160" s="1">
        <v>43544</v>
      </c>
      <c r="C160" s="6">
        <f t="shared" si="2"/>
        <v>0.01984281130364519</v>
      </c>
      <c r="D160" s="1">
        <v>43504</v>
      </c>
      <c r="E160" s="1">
        <v>43504</v>
      </c>
      <c r="F160" t="s">
        <v>137</v>
      </c>
      <c r="G160">
        <v>20008</v>
      </c>
      <c r="H160" t="s">
        <v>138</v>
      </c>
      <c r="I160" t="s">
        <v>137</v>
      </c>
      <c r="J160">
        <v>1596</v>
      </c>
      <c r="K160" t="s">
        <v>464</v>
      </c>
      <c r="L160">
        <v>2002380224</v>
      </c>
      <c r="M160" t="s">
        <v>43</v>
      </c>
      <c r="N160">
        <v>461</v>
      </c>
      <c r="O160">
        <v>495445</v>
      </c>
      <c r="P160" t="s">
        <v>179</v>
      </c>
      <c r="Q160">
        <v>123</v>
      </c>
      <c r="S160" t="s">
        <v>465</v>
      </c>
      <c r="Y160" s="1">
        <v>43476</v>
      </c>
      <c r="AC160">
        <v>0</v>
      </c>
      <c r="AD160">
        <v>0</v>
      </c>
    </row>
    <row r="161" spans="1:30" ht="15">
      <c r="A161" s="1">
        <v>43504</v>
      </c>
      <c r="B161" s="1">
        <v>43544</v>
      </c>
      <c r="C161" s="6">
        <f t="shared" si="2"/>
        <v>0.00024865678325369914</v>
      </c>
      <c r="D161" s="1">
        <v>43504</v>
      </c>
      <c r="E161" s="1">
        <v>43504</v>
      </c>
      <c r="F161" t="s">
        <v>137</v>
      </c>
      <c r="G161">
        <v>20009</v>
      </c>
      <c r="H161" t="s">
        <v>138</v>
      </c>
      <c r="I161" t="s">
        <v>137</v>
      </c>
      <c r="J161">
        <v>20</v>
      </c>
      <c r="K161" t="s">
        <v>177</v>
      </c>
      <c r="L161">
        <v>148270226</v>
      </c>
      <c r="M161" t="s">
        <v>178</v>
      </c>
      <c r="P161" t="s">
        <v>179</v>
      </c>
      <c r="Q161">
        <v>120</v>
      </c>
      <c r="S161" t="s">
        <v>466</v>
      </c>
      <c r="Y161" s="1">
        <v>43476</v>
      </c>
      <c r="AC161">
        <v>0</v>
      </c>
      <c r="AD161">
        <v>0</v>
      </c>
    </row>
    <row r="162" spans="1:30" ht="15">
      <c r="A162" s="1">
        <v>43493</v>
      </c>
      <c r="B162" s="1">
        <v>43544</v>
      </c>
      <c r="C162" s="6">
        <f t="shared" si="2"/>
        <v>0.0003385959417565621</v>
      </c>
      <c r="D162" s="1">
        <v>43493</v>
      </c>
      <c r="E162" s="1">
        <v>43493</v>
      </c>
      <c r="F162" t="s">
        <v>137</v>
      </c>
      <c r="G162">
        <v>20010</v>
      </c>
      <c r="H162" t="s">
        <v>138</v>
      </c>
      <c r="I162" t="s">
        <v>137</v>
      </c>
      <c r="J162">
        <v>21.36</v>
      </c>
      <c r="K162" t="s">
        <v>177</v>
      </c>
      <c r="L162">
        <v>148270226</v>
      </c>
      <c r="M162" t="s">
        <v>178</v>
      </c>
      <c r="P162" t="s">
        <v>179</v>
      </c>
      <c r="Q162">
        <v>120</v>
      </c>
      <c r="S162" t="s">
        <v>467</v>
      </c>
      <c r="Y162" s="1">
        <v>43491</v>
      </c>
      <c r="AC162">
        <v>0</v>
      </c>
      <c r="AD162">
        <v>0</v>
      </c>
    </row>
    <row r="163" spans="1:30" ht="15">
      <c r="A163" s="1">
        <v>43488</v>
      </c>
      <c r="B163" s="1">
        <v>43544</v>
      </c>
      <c r="C163" s="6">
        <f t="shared" si="2"/>
        <v>2.2045763695770844</v>
      </c>
      <c r="D163" s="1">
        <v>43488</v>
      </c>
      <c r="E163" s="1">
        <v>43488</v>
      </c>
      <c r="F163" t="s">
        <v>137</v>
      </c>
      <c r="G163">
        <v>20011</v>
      </c>
      <c r="H163" t="s">
        <v>138</v>
      </c>
      <c r="I163" t="s">
        <v>137</v>
      </c>
      <c r="J163">
        <v>126656.3</v>
      </c>
      <c r="K163" t="s">
        <v>182</v>
      </c>
      <c r="M163" t="s">
        <v>51</v>
      </c>
      <c r="P163" t="s">
        <v>179</v>
      </c>
      <c r="Q163">
        <v>121</v>
      </c>
      <c r="S163" t="s">
        <v>468</v>
      </c>
      <c r="Y163" s="1">
        <v>43472</v>
      </c>
      <c r="AC163">
        <v>0</v>
      </c>
      <c r="AD163">
        <v>0</v>
      </c>
    </row>
    <row r="164" spans="1:30" ht="15">
      <c r="A164" s="1">
        <v>43481</v>
      </c>
      <c r="B164" s="1">
        <v>43544</v>
      </c>
      <c r="C164" s="6">
        <f t="shared" si="2"/>
        <v>2.836770926849976</v>
      </c>
      <c r="D164" s="1">
        <v>43481</v>
      </c>
      <c r="E164" s="1">
        <v>43481</v>
      </c>
      <c r="F164" t="s">
        <v>137</v>
      </c>
      <c r="G164">
        <v>20012</v>
      </c>
      <c r="H164" t="s">
        <v>138</v>
      </c>
      <c r="I164" t="s">
        <v>137</v>
      </c>
      <c r="J164">
        <v>144868.31</v>
      </c>
      <c r="K164" t="s">
        <v>238</v>
      </c>
      <c r="M164" t="s">
        <v>145</v>
      </c>
      <c r="P164" t="s">
        <v>179</v>
      </c>
      <c r="Q164">
        <v>122</v>
      </c>
      <c r="S164" t="s">
        <v>469</v>
      </c>
      <c r="Y164" s="1">
        <v>43472</v>
      </c>
      <c r="AC164">
        <v>0</v>
      </c>
      <c r="AD164">
        <v>0</v>
      </c>
    </row>
    <row r="165" spans="1:30" ht="15">
      <c r="A165" s="1">
        <v>43504</v>
      </c>
      <c r="B165" s="1">
        <v>43544</v>
      </c>
      <c r="C165" s="6">
        <f t="shared" si="2"/>
        <v>0.00032325381822980885</v>
      </c>
      <c r="D165" s="1">
        <v>43504</v>
      </c>
      <c r="E165" s="1">
        <v>43504</v>
      </c>
      <c r="F165" t="s">
        <v>137</v>
      </c>
      <c r="G165">
        <v>20013</v>
      </c>
      <c r="H165" t="s">
        <v>138</v>
      </c>
      <c r="I165" t="s">
        <v>137</v>
      </c>
      <c r="J165">
        <v>26</v>
      </c>
      <c r="K165" t="s">
        <v>177</v>
      </c>
      <c r="L165">
        <v>148270226</v>
      </c>
      <c r="M165" t="s">
        <v>178</v>
      </c>
      <c r="P165" t="s">
        <v>179</v>
      </c>
      <c r="Q165">
        <v>120</v>
      </c>
      <c r="S165" t="s">
        <v>470</v>
      </c>
      <c r="Y165" s="1">
        <v>43472</v>
      </c>
      <c r="AC165">
        <v>0</v>
      </c>
      <c r="AD165">
        <v>0</v>
      </c>
    </row>
    <row r="166" spans="1:30" ht="15">
      <c r="A166" s="1">
        <v>43474</v>
      </c>
      <c r="B166" s="1">
        <v>43544</v>
      </c>
      <c r="C166" s="6">
        <f t="shared" si="2"/>
        <v>4.351493706939735E-05</v>
      </c>
      <c r="D166" s="1">
        <v>43474</v>
      </c>
      <c r="E166" s="1">
        <v>43474</v>
      </c>
      <c r="F166" t="s">
        <v>137</v>
      </c>
      <c r="G166">
        <v>20014</v>
      </c>
      <c r="H166" t="s">
        <v>138</v>
      </c>
      <c r="I166" t="s">
        <v>137</v>
      </c>
      <c r="J166">
        <v>2</v>
      </c>
      <c r="K166" t="s">
        <v>471</v>
      </c>
      <c r="L166">
        <v>232480228</v>
      </c>
      <c r="M166" t="s">
        <v>43</v>
      </c>
      <c r="O166" t="s">
        <v>472</v>
      </c>
      <c r="P166" t="s">
        <v>179</v>
      </c>
      <c r="Q166">
        <v>119</v>
      </c>
      <c r="S166" t="s">
        <v>473</v>
      </c>
      <c r="Y166" s="1">
        <v>43476</v>
      </c>
      <c r="AC166">
        <v>0</v>
      </c>
      <c r="AD166">
        <v>0</v>
      </c>
    </row>
    <row r="167" spans="1:30" ht="15">
      <c r="A167" s="1">
        <v>43507</v>
      </c>
      <c r="B167" s="1">
        <v>43544</v>
      </c>
      <c r="C167" s="6">
        <f t="shared" si="2"/>
        <v>1.1500376225483584E-05</v>
      </c>
      <c r="D167" s="1">
        <v>43507</v>
      </c>
      <c r="E167" s="1">
        <v>43507</v>
      </c>
      <c r="F167" t="s">
        <v>137</v>
      </c>
      <c r="G167">
        <v>20023</v>
      </c>
      <c r="H167" t="s">
        <v>138</v>
      </c>
      <c r="I167" t="s">
        <v>137</v>
      </c>
      <c r="J167">
        <v>1</v>
      </c>
      <c r="K167" t="s">
        <v>177</v>
      </c>
      <c r="L167">
        <v>148270226</v>
      </c>
      <c r="M167" t="s">
        <v>178</v>
      </c>
      <c r="P167" t="s">
        <v>179</v>
      </c>
      <c r="Q167">
        <v>120</v>
      </c>
      <c r="S167" t="s">
        <v>474</v>
      </c>
      <c r="Y167" s="1">
        <v>43406</v>
      </c>
      <c r="AC167">
        <v>0</v>
      </c>
      <c r="AD167">
        <v>0</v>
      </c>
    </row>
    <row r="168" spans="1:30" ht="15">
      <c r="A168" s="1">
        <v>43517</v>
      </c>
      <c r="B168" s="1">
        <v>43544</v>
      </c>
      <c r="C168" s="6">
        <f t="shared" si="2"/>
        <v>1.7371784520061555E-05</v>
      </c>
      <c r="D168" s="1">
        <v>43517</v>
      </c>
      <c r="E168" s="1">
        <v>43517</v>
      </c>
      <c r="F168" t="s">
        <v>137</v>
      </c>
      <c r="G168">
        <v>20024</v>
      </c>
      <c r="H168" t="s">
        <v>138</v>
      </c>
      <c r="I168" t="s">
        <v>137</v>
      </c>
      <c r="J168">
        <v>2.07</v>
      </c>
      <c r="K168" t="s">
        <v>177</v>
      </c>
      <c r="L168">
        <v>148270226</v>
      </c>
      <c r="M168" t="s">
        <v>178</v>
      </c>
      <c r="P168" t="s">
        <v>179</v>
      </c>
      <c r="Q168">
        <v>120</v>
      </c>
      <c r="S168" t="s">
        <v>475</v>
      </c>
      <c r="Y168" s="1">
        <v>43440</v>
      </c>
      <c r="AC168">
        <v>0</v>
      </c>
      <c r="AD168">
        <v>0</v>
      </c>
    </row>
    <row r="169" spans="1:30" ht="15">
      <c r="A169" s="1">
        <v>43544</v>
      </c>
      <c r="B169" s="1">
        <v>43544</v>
      </c>
      <c r="C169" s="6">
        <f t="shared" si="2"/>
        <v>0</v>
      </c>
      <c r="D169" s="1">
        <v>43544</v>
      </c>
      <c r="E169" s="1">
        <v>43544</v>
      </c>
      <c r="F169" t="s">
        <v>137</v>
      </c>
      <c r="G169">
        <v>20039</v>
      </c>
      <c r="H169" t="s">
        <v>138</v>
      </c>
      <c r="I169" t="s">
        <v>137</v>
      </c>
      <c r="J169">
        <v>86.62</v>
      </c>
      <c r="K169" t="s">
        <v>476</v>
      </c>
      <c r="L169">
        <v>1573850516</v>
      </c>
      <c r="M169" t="s">
        <v>477</v>
      </c>
      <c r="P169" t="s">
        <v>70</v>
      </c>
      <c r="Q169">
        <v>118</v>
      </c>
      <c r="S169" t="s">
        <v>478</v>
      </c>
      <c r="Y169" s="1">
        <v>43467</v>
      </c>
      <c r="AC169">
        <v>0</v>
      </c>
      <c r="AD169">
        <v>0</v>
      </c>
    </row>
    <row r="170" spans="1:33" ht="15">
      <c r="A170" s="1">
        <v>43524</v>
      </c>
      <c r="B170" s="1">
        <v>43551</v>
      </c>
      <c r="C170" s="6">
        <f t="shared" si="2"/>
        <v>0.00845007238321255</v>
      </c>
      <c r="D170" s="1">
        <v>43465</v>
      </c>
      <c r="E170" s="1">
        <v>43496</v>
      </c>
      <c r="F170" t="s">
        <v>32</v>
      </c>
      <c r="G170">
        <v>21</v>
      </c>
      <c r="H170">
        <v>1</v>
      </c>
      <c r="I170" t="s">
        <v>479</v>
      </c>
      <c r="J170">
        <v>1006.9</v>
      </c>
      <c r="K170" t="s">
        <v>62</v>
      </c>
      <c r="L170">
        <v>1174800258</v>
      </c>
      <c r="M170" t="s">
        <v>63</v>
      </c>
      <c r="N170">
        <v>439</v>
      </c>
      <c r="O170">
        <v>568226</v>
      </c>
      <c r="P170" t="s">
        <v>44</v>
      </c>
      <c r="Q170">
        <v>125</v>
      </c>
      <c r="S170" t="s">
        <v>480</v>
      </c>
      <c r="U170" t="s">
        <v>65</v>
      </c>
      <c r="Y170" s="1">
        <v>43468</v>
      </c>
      <c r="AC170">
        <v>1006.9</v>
      </c>
      <c r="AD170">
        <v>221.52</v>
      </c>
      <c r="AG170" t="s">
        <v>66</v>
      </c>
    </row>
    <row r="171" spans="1:33" ht="15">
      <c r="A171" s="1">
        <v>43540</v>
      </c>
      <c r="B171" s="1">
        <v>43551</v>
      </c>
      <c r="C171" s="6">
        <f t="shared" si="2"/>
        <v>0.01774535093017296</v>
      </c>
      <c r="D171" s="1">
        <v>43510</v>
      </c>
      <c r="E171" s="1">
        <v>43524</v>
      </c>
      <c r="F171" t="s">
        <v>32</v>
      </c>
      <c r="G171">
        <v>74</v>
      </c>
      <c r="H171">
        <v>1</v>
      </c>
      <c r="I171" t="s">
        <v>481</v>
      </c>
      <c r="J171">
        <v>5190.17</v>
      </c>
      <c r="K171" t="s">
        <v>100</v>
      </c>
      <c r="L171">
        <v>1322120229</v>
      </c>
      <c r="M171" t="s">
        <v>35</v>
      </c>
      <c r="N171">
        <v>461</v>
      </c>
      <c r="O171">
        <v>534034</v>
      </c>
      <c r="P171" t="s">
        <v>44</v>
      </c>
      <c r="Q171">
        <v>126</v>
      </c>
      <c r="S171" t="s">
        <v>482</v>
      </c>
      <c r="U171" t="s">
        <v>102</v>
      </c>
      <c r="Y171" s="1">
        <v>43517</v>
      </c>
      <c r="AC171">
        <v>5190.17</v>
      </c>
      <c r="AD171">
        <v>1141.84</v>
      </c>
      <c r="AG171" t="s">
        <v>103</v>
      </c>
    </row>
    <row r="172" spans="1:33" ht="15">
      <c r="A172" s="1">
        <v>43465</v>
      </c>
      <c r="B172" s="1">
        <v>43551</v>
      </c>
      <c r="C172" s="6">
        <f t="shared" si="2"/>
        <v>0.025634649427581976</v>
      </c>
      <c r="D172" s="1">
        <v>43404</v>
      </c>
      <c r="E172" s="1">
        <v>43416</v>
      </c>
      <c r="F172" t="s">
        <v>32</v>
      </c>
      <c r="G172">
        <v>388</v>
      </c>
      <c r="H172">
        <v>1</v>
      </c>
      <c r="I172" t="s">
        <v>483</v>
      </c>
      <c r="J172">
        <v>959</v>
      </c>
      <c r="K172" t="s">
        <v>62</v>
      </c>
      <c r="L172">
        <v>1174800258</v>
      </c>
      <c r="M172" t="s">
        <v>63</v>
      </c>
      <c r="N172">
        <v>439</v>
      </c>
      <c r="O172">
        <v>568226</v>
      </c>
      <c r="P172" t="s">
        <v>44</v>
      </c>
      <c r="Q172">
        <v>125</v>
      </c>
      <c r="S172" t="s">
        <v>484</v>
      </c>
      <c r="U172" t="s">
        <v>65</v>
      </c>
      <c r="Y172" s="1">
        <v>43411</v>
      </c>
      <c r="AC172">
        <v>959</v>
      </c>
      <c r="AD172">
        <v>210.98</v>
      </c>
      <c r="AG172" t="s">
        <v>66</v>
      </c>
    </row>
    <row r="173" spans="1:33" ht="15">
      <c r="A173" s="1">
        <v>43496</v>
      </c>
      <c r="B173" s="1">
        <v>43551</v>
      </c>
      <c r="C173" s="6">
        <f t="shared" si="2"/>
        <v>0.01812941065653767</v>
      </c>
      <c r="D173" s="1">
        <v>43434</v>
      </c>
      <c r="E173" s="1">
        <v>43438</v>
      </c>
      <c r="F173" t="s">
        <v>32</v>
      </c>
      <c r="G173">
        <v>423</v>
      </c>
      <c r="H173">
        <v>1</v>
      </c>
      <c r="I173" t="s">
        <v>485</v>
      </c>
      <c r="J173">
        <v>1060.5</v>
      </c>
      <c r="K173" t="s">
        <v>62</v>
      </c>
      <c r="L173">
        <v>1174800258</v>
      </c>
      <c r="M173" t="s">
        <v>63</v>
      </c>
      <c r="N173">
        <v>439</v>
      </c>
      <c r="O173">
        <v>568226</v>
      </c>
      <c r="P173" t="s">
        <v>44</v>
      </c>
      <c r="Q173">
        <v>125</v>
      </c>
      <c r="S173" t="s">
        <v>486</v>
      </c>
      <c r="U173" t="s">
        <v>65</v>
      </c>
      <c r="Y173" s="1">
        <v>43438</v>
      </c>
      <c r="AC173">
        <v>1060.5</v>
      </c>
      <c r="AD173">
        <v>233.31</v>
      </c>
      <c r="AG173" t="s">
        <v>66</v>
      </c>
    </row>
    <row r="174" spans="1:30" ht="15">
      <c r="A174" s="1">
        <v>43551</v>
      </c>
      <c r="B174" s="1">
        <v>43551</v>
      </c>
      <c r="C174" s="6">
        <f t="shared" si="2"/>
        <v>0</v>
      </c>
      <c r="D174" s="1">
        <v>43551</v>
      </c>
      <c r="E174" s="1">
        <v>43551</v>
      </c>
      <c r="F174" t="s">
        <v>137</v>
      </c>
      <c r="G174">
        <v>20043</v>
      </c>
      <c r="H174" t="s">
        <v>138</v>
      </c>
      <c r="I174" t="s">
        <v>137</v>
      </c>
      <c r="J174">
        <v>9856</v>
      </c>
      <c r="K174" t="s">
        <v>184</v>
      </c>
      <c r="L174">
        <v>2301630220</v>
      </c>
      <c r="M174" t="s">
        <v>43</v>
      </c>
      <c r="P174" t="s">
        <v>70</v>
      </c>
      <c r="Q174">
        <v>127</v>
      </c>
      <c r="S174" t="s">
        <v>487</v>
      </c>
      <c r="Y174" s="1">
        <v>43546</v>
      </c>
      <c r="AC174">
        <v>0</v>
      </c>
      <c r="AD174">
        <v>0</v>
      </c>
    </row>
    <row r="175" spans="1:33" ht="15">
      <c r="A175" s="1">
        <v>43524</v>
      </c>
      <c r="B175" s="1">
        <v>43552</v>
      </c>
      <c r="C175" s="6">
        <f t="shared" si="2"/>
        <v>0.012662846687194628</v>
      </c>
      <c r="D175" s="1">
        <v>43447</v>
      </c>
      <c r="E175" s="1">
        <v>43467</v>
      </c>
      <c r="F175" t="s">
        <v>32</v>
      </c>
      <c r="G175">
        <v>1</v>
      </c>
      <c r="H175">
        <v>2</v>
      </c>
      <c r="I175">
        <v>2713</v>
      </c>
      <c r="J175">
        <v>1455</v>
      </c>
      <c r="K175" t="s">
        <v>488</v>
      </c>
      <c r="L175">
        <v>128550225</v>
      </c>
      <c r="M175" t="s">
        <v>43</v>
      </c>
      <c r="N175">
        <v>461</v>
      </c>
      <c r="O175">
        <v>824512</v>
      </c>
      <c r="P175" t="s">
        <v>36</v>
      </c>
      <c r="Q175">
        <v>144</v>
      </c>
      <c r="S175" t="s">
        <v>489</v>
      </c>
      <c r="U175" t="s">
        <v>490</v>
      </c>
      <c r="Y175" s="1">
        <v>43467</v>
      </c>
      <c r="AC175">
        <v>1455</v>
      </c>
      <c r="AD175">
        <v>145.5</v>
      </c>
      <c r="AG175" t="s">
        <v>491</v>
      </c>
    </row>
    <row r="176" spans="1:33" ht="15">
      <c r="A176" s="1">
        <v>43568</v>
      </c>
      <c r="B176" s="1">
        <v>43552</v>
      </c>
      <c r="C176" s="6">
        <f t="shared" si="2"/>
        <v>-0.001989254266029593</v>
      </c>
      <c r="D176" s="1">
        <v>43508</v>
      </c>
      <c r="E176" s="1">
        <v>43509</v>
      </c>
      <c r="F176" t="s">
        <v>32</v>
      </c>
      <c r="G176">
        <v>3</v>
      </c>
      <c r="H176">
        <v>2</v>
      </c>
      <c r="I176" t="s">
        <v>492</v>
      </c>
      <c r="J176">
        <v>400</v>
      </c>
      <c r="K176" t="s">
        <v>493</v>
      </c>
      <c r="L176">
        <v>2098550227</v>
      </c>
      <c r="M176" t="s">
        <v>398</v>
      </c>
      <c r="N176">
        <v>461</v>
      </c>
      <c r="O176">
        <v>1595042</v>
      </c>
      <c r="P176" t="s">
        <v>44</v>
      </c>
      <c r="Q176">
        <v>147</v>
      </c>
      <c r="S176" t="s">
        <v>494</v>
      </c>
      <c r="U176" t="s">
        <v>495</v>
      </c>
      <c r="Y176" s="1">
        <v>43509</v>
      </c>
      <c r="AC176">
        <v>400</v>
      </c>
      <c r="AD176">
        <v>40</v>
      </c>
      <c r="AG176" t="s">
        <v>39</v>
      </c>
    </row>
    <row r="177" spans="1:33" ht="15">
      <c r="A177" s="1">
        <v>43571</v>
      </c>
      <c r="B177" s="1">
        <v>43552</v>
      </c>
      <c r="C177" s="6">
        <f t="shared" si="2"/>
        <v>-0.004311086979661009</v>
      </c>
      <c r="D177" s="1">
        <v>43511</v>
      </c>
      <c r="E177" s="1">
        <v>43513</v>
      </c>
      <c r="F177" t="s">
        <v>32</v>
      </c>
      <c r="G177">
        <v>4</v>
      </c>
      <c r="H177">
        <v>2</v>
      </c>
      <c r="I177" t="s">
        <v>496</v>
      </c>
      <c r="J177">
        <v>730</v>
      </c>
      <c r="K177" t="s">
        <v>493</v>
      </c>
      <c r="L177">
        <v>2098550227</v>
      </c>
      <c r="M177" t="s">
        <v>398</v>
      </c>
      <c r="N177">
        <v>461</v>
      </c>
      <c r="O177">
        <v>1595042</v>
      </c>
      <c r="P177" t="s">
        <v>44</v>
      </c>
      <c r="Q177">
        <v>146</v>
      </c>
      <c r="S177" t="s">
        <v>497</v>
      </c>
      <c r="U177" t="s">
        <v>498</v>
      </c>
      <c r="Y177" s="1">
        <v>43513</v>
      </c>
      <c r="AC177">
        <v>730</v>
      </c>
      <c r="AD177">
        <v>73</v>
      </c>
      <c r="AG177" t="s">
        <v>39</v>
      </c>
    </row>
    <row r="178" spans="1:33" ht="15">
      <c r="A178" s="1">
        <v>43555</v>
      </c>
      <c r="B178" s="1">
        <v>43552</v>
      </c>
      <c r="C178" s="6">
        <f t="shared" si="2"/>
        <v>-8.392166434812345E-05</v>
      </c>
      <c r="D178" s="1">
        <v>43511</v>
      </c>
      <c r="E178" s="1">
        <v>43516</v>
      </c>
      <c r="F178" t="s">
        <v>32</v>
      </c>
      <c r="G178">
        <v>5</v>
      </c>
      <c r="H178">
        <v>2</v>
      </c>
      <c r="I178">
        <v>777</v>
      </c>
      <c r="J178">
        <v>90</v>
      </c>
      <c r="K178" t="s">
        <v>488</v>
      </c>
      <c r="L178">
        <v>128550225</v>
      </c>
      <c r="M178" t="s">
        <v>43</v>
      </c>
      <c r="N178">
        <v>461</v>
      </c>
      <c r="O178">
        <v>824512</v>
      </c>
      <c r="P178" t="s">
        <v>36</v>
      </c>
      <c r="Q178">
        <v>145</v>
      </c>
      <c r="S178" t="s">
        <v>499</v>
      </c>
      <c r="U178" t="s">
        <v>500</v>
      </c>
      <c r="Y178" s="1">
        <v>43516</v>
      </c>
      <c r="AC178">
        <v>90</v>
      </c>
      <c r="AD178">
        <v>9</v>
      </c>
      <c r="AG178" t="s">
        <v>491</v>
      </c>
    </row>
    <row r="179" spans="1:33" ht="15">
      <c r="A179" s="1">
        <v>43511</v>
      </c>
      <c r="B179" s="1">
        <v>43552</v>
      </c>
      <c r="C179" s="6">
        <f t="shared" si="2"/>
        <v>0.0015547265372937537</v>
      </c>
      <c r="D179" s="1">
        <v>43451</v>
      </c>
      <c r="E179" s="1">
        <v>43496</v>
      </c>
      <c r="F179" t="s">
        <v>32</v>
      </c>
      <c r="G179">
        <v>8</v>
      </c>
      <c r="H179" t="s">
        <v>40</v>
      </c>
      <c r="I179">
        <v>18301035</v>
      </c>
      <c r="J179">
        <v>122</v>
      </c>
      <c r="K179" t="s">
        <v>78</v>
      </c>
      <c r="L179">
        <v>1671390225</v>
      </c>
      <c r="M179" t="s">
        <v>43</v>
      </c>
      <c r="N179">
        <v>461</v>
      </c>
      <c r="O179">
        <v>390025</v>
      </c>
      <c r="P179" t="s">
        <v>44</v>
      </c>
      <c r="Q179">
        <v>139</v>
      </c>
      <c r="S179" t="s">
        <v>501</v>
      </c>
      <c r="U179" t="s">
        <v>80</v>
      </c>
      <c r="Y179" s="1">
        <v>43467</v>
      </c>
      <c r="AC179">
        <v>122</v>
      </c>
      <c r="AD179">
        <v>0</v>
      </c>
      <c r="AG179" t="s">
        <v>81</v>
      </c>
    </row>
    <row r="180" spans="1:33" ht="15">
      <c r="A180" s="1">
        <v>43511</v>
      </c>
      <c r="B180" s="1">
        <v>43552</v>
      </c>
      <c r="C180" s="6">
        <f t="shared" si="2"/>
        <v>0.001095954772190679</v>
      </c>
      <c r="D180" s="1">
        <v>43451</v>
      </c>
      <c r="E180" s="1">
        <v>43496</v>
      </c>
      <c r="F180" t="s">
        <v>32</v>
      </c>
      <c r="G180">
        <v>9</v>
      </c>
      <c r="H180" t="s">
        <v>40</v>
      </c>
      <c r="I180">
        <v>18301057</v>
      </c>
      <c r="J180">
        <v>86</v>
      </c>
      <c r="K180" t="s">
        <v>78</v>
      </c>
      <c r="L180">
        <v>1671390225</v>
      </c>
      <c r="M180" t="s">
        <v>43</v>
      </c>
      <c r="N180">
        <v>461</v>
      </c>
      <c r="O180">
        <v>390025</v>
      </c>
      <c r="P180" t="s">
        <v>44</v>
      </c>
      <c r="Q180">
        <v>139</v>
      </c>
      <c r="S180" t="s">
        <v>502</v>
      </c>
      <c r="U180" t="s">
        <v>80</v>
      </c>
      <c r="Y180" s="1">
        <v>43467</v>
      </c>
      <c r="AC180">
        <v>86</v>
      </c>
      <c r="AD180">
        <v>0</v>
      </c>
      <c r="AG180" t="s">
        <v>81</v>
      </c>
    </row>
    <row r="181" spans="1:33" ht="15">
      <c r="A181" s="1">
        <v>43524</v>
      </c>
      <c r="B181" s="1">
        <v>43552</v>
      </c>
      <c r="C181" s="6">
        <f t="shared" si="2"/>
        <v>0.000543066414626079</v>
      </c>
      <c r="D181" s="1">
        <v>43508</v>
      </c>
      <c r="E181" s="1">
        <v>43524</v>
      </c>
      <c r="F181" t="s">
        <v>32</v>
      </c>
      <c r="G181">
        <v>19</v>
      </c>
      <c r="H181" t="s">
        <v>40</v>
      </c>
      <c r="I181" t="s">
        <v>205</v>
      </c>
      <c r="J181">
        <v>62.4</v>
      </c>
      <c r="K181" t="s">
        <v>191</v>
      </c>
      <c r="L181">
        <v>2229040221</v>
      </c>
      <c r="M181" t="s">
        <v>43</v>
      </c>
      <c r="P181" t="s">
        <v>52</v>
      </c>
      <c r="Q181">
        <v>142</v>
      </c>
      <c r="S181" t="s">
        <v>503</v>
      </c>
      <c r="U181" t="s">
        <v>193</v>
      </c>
      <c r="Y181" s="1">
        <v>43509</v>
      </c>
      <c r="AC181">
        <v>62.4</v>
      </c>
      <c r="AD181">
        <v>0</v>
      </c>
      <c r="AG181" t="s">
        <v>194</v>
      </c>
    </row>
    <row r="182" spans="1:33" ht="15">
      <c r="A182" s="1">
        <v>43534</v>
      </c>
      <c r="B182" s="1">
        <v>43552</v>
      </c>
      <c r="C182" s="6">
        <f t="shared" si="2"/>
        <v>0.0007385106462634864</v>
      </c>
      <c r="D182" s="1">
        <v>43504</v>
      </c>
      <c r="E182" s="1">
        <v>43524</v>
      </c>
      <c r="F182" t="s">
        <v>32</v>
      </c>
      <c r="G182">
        <v>23</v>
      </c>
      <c r="H182" t="s">
        <v>40</v>
      </c>
      <c r="I182" t="s">
        <v>504</v>
      </c>
      <c r="J182">
        <v>132</v>
      </c>
      <c r="K182" t="s">
        <v>505</v>
      </c>
      <c r="L182">
        <v>1932430224</v>
      </c>
      <c r="M182" t="s">
        <v>506</v>
      </c>
      <c r="P182" t="s">
        <v>52</v>
      </c>
      <c r="Q182">
        <v>143</v>
      </c>
      <c r="S182" t="s">
        <v>507</v>
      </c>
      <c r="Y182" s="1">
        <v>43511</v>
      </c>
      <c r="AC182">
        <v>165</v>
      </c>
      <c r="AD182">
        <v>0</v>
      </c>
      <c r="AG182" t="s">
        <v>47</v>
      </c>
    </row>
    <row r="183" spans="1:33" ht="15">
      <c r="A183" s="1">
        <v>43526</v>
      </c>
      <c r="B183" s="1">
        <v>43552</v>
      </c>
      <c r="C183" s="6">
        <f t="shared" si="2"/>
        <v>0.003042060869906174</v>
      </c>
      <c r="D183" s="1">
        <v>43496</v>
      </c>
      <c r="E183" s="1">
        <v>43524</v>
      </c>
      <c r="F183" t="s">
        <v>32</v>
      </c>
      <c r="G183">
        <v>25</v>
      </c>
      <c r="H183" t="s">
        <v>40</v>
      </c>
      <c r="I183" t="s">
        <v>508</v>
      </c>
      <c r="J183">
        <v>376.43</v>
      </c>
      <c r="K183" t="s">
        <v>167</v>
      </c>
      <c r="L183">
        <v>617430228</v>
      </c>
      <c r="M183" t="s">
        <v>51</v>
      </c>
      <c r="N183">
        <v>464</v>
      </c>
      <c r="O183">
        <v>721411</v>
      </c>
      <c r="P183" t="s">
        <v>52</v>
      </c>
      <c r="Q183">
        <v>134</v>
      </c>
      <c r="S183" t="s">
        <v>509</v>
      </c>
      <c r="U183" t="s">
        <v>169</v>
      </c>
      <c r="Y183" s="1">
        <v>43509</v>
      </c>
      <c r="AC183">
        <v>361.95</v>
      </c>
      <c r="AD183">
        <v>14.48</v>
      </c>
      <c r="AG183" t="s">
        <v>109</v>
      </c>
    </row>
    <row r="184" spans="1:33" ht="15">
      <c r="A184" s="1">
        <v>43554</v>
      </c>
      <c r="B184" s="1">
        <v>43552</v>
      </c>
      <c r="C184" s="6">
        <f t="shared" si="2"/>
        <v>0.0002340046823004749</v>
      </c>
      <c r="D184" s="1">
        <v>43524</v>
      </c>
      <c r="E184" s="1">
        <v>43555</v>
      </c>
      <c r="F184" t="s">
        <v>319</v>
      </c>
      <c r="G184">
        <v>27</v>
      </c>
      <c r="H184" t="s">
        <v>40</v>
      </c>
      <c r="I184" t="s">
        <v>510</v>
      </c>
      <c r="J184">
        <v>-376.43</v>
      </c>
      <c r="K184" t="s">
        <v>167</v>
      </c>
      <c r="L184">
        <v>617430228</v>
      </c>
      <c r="M184" t="s">
        <v>51</v>
      </c>
      <c r="N184">
        <v>464</v>
      </c>
      <c r="O184">
        <v>721411</v>
      </c>
      <c r="P184" t="s">
        <v>52</v>
      </c>
      <c r="Q184">
        <v>134</v>
      </c>
      <c r="S184" t="s">
        <v>511</v>
      </c>
      <c r="U184" t="s">
        <v>169</v>
      </c>
      <c r="Y184" s="1">
        <v>43525</v>
      </c>
      <c r="AC184">
        <v>361.95</v>
      </c>
      <c r="AD184">
        <v>14.48</v>
      </c>
      <c r="AG184" t="s">
        <v>109</v>
      </c>
    </row>
    <row r="185" spans="1:33" ht="15">
      <c r="A185" s="1">
        <v>43465</v>
      </c>
      <c r="B185" s="1">
        <v>43552</v>
      </c>
      <c r="C185" s="6">
        <f t="shared" si="2"/>
        <v>0.008112427553651934</v>
      </c>
      <c r="D185" s="1">
        <v>43465</v>
      </c>
      <c r="E185" s="1">
        <v>43496</v>
      </c>
      <c r="F185" t="s">
        <v>32</v>
      </c>
      <c r="G185">
        <v>35</v>
      </c>
      <c r="H185">
        <v>1</v>
      </c>
      <c r="I185" t="s">
        <v>512</v>
      </c>
      <c r="J185">
        <v>300</v>
      </c>
      <c r="K185" t="s">
        <v>513</v>
      </c>
      <c r="L185">
        <v>8427870012</v>
      </c>
      <c r="M185" t="s">
        <v>514</v>
      </c>
      <c r="N185">
        <v>461</v>
      </c>
      <c r="O185">
        <v>238287</v>
      </c>
      <c r="P185" t="s">
        <v>70</v>
      </c>
      <c r="Q185">
        <v>135</v>
      </c>
      <c r="S185" t="s">
        <v>515</v>
      </c>
      <c r="U185" t="s">
        <v>516</v>
      </c>
      <c r="Y185" s="1">
        <v>43476</v>
      </c>
      <c r="AC185">
        <v>300</v>
      </c>
      <c r="AD185">
        <v>66</v>
      </c>
      <c r="AG185" t="s">
        <v>517</v>
      </c>
    </row>
    <row r="186" spans="1:33" ht="15">
      <c r="A186" s="1">
        <v>43525</v>
      </c>
      <c r="B186" s="1">
        <v>43552</v>
      </c>
      <c r="C186" s="6">
        <f t="shared" si="2"/>
        <v>0.0046156915391467905</v>
      </c>
      <c r="D186" s="1">
        <v>43465</v>
      </c>
      <c r="E186" s="1">
        <v>43496</v>
      </c>
      <c r="F186" t="s">
        <v>32</v>
      </c>
      <c r="G186">
        <v>37</v>
      </c>
      <c r="H186">
        <v>1</v>
      </c>
      <c r="I186">
        <v>18301206</v>
      </c>
      <c r="J186">
        <v>550</v>
      </c>
      <c r="K186" t="s">
        <v>78</v>
      </c>
      <c r="L186">
        <v>1671390225</v>
      </c>
      <c r="M186" t="s">
        <v>43</v>
      </c>
      <c r="N186">
        <v>461</v>
      </c>
      <c r="O186">
        <v>390025</v>
      </c>
      <c r="P186" t="s">
        <v>44</v>
      </c>
      <c r="Q186">
        <v>138</v>
      </c>
      <c r="S186" t="s">
        <v>518</v>
      </c>
      <c r="U186" t="s">
        <v>519</v>
      </c>
      <c r="V186" t="s">
        <v>520</v>
      </c>
      <c r="Y186" s="1">
        <v>43480</v>
      </c>
      <c r="AC186">
        <v>550</v>
      </c>
      <c r="AD186">
        <v>121</v>
      </c>
      <c r="AG186" t="s">
        <v>521</v>
      </c>
    </row>
    <row r="187" spans="1:33" ht="15">
      <c r="A187" s="1">
        <v>43496</v>
      </c>
      <c r="B187" s="1">
        <v>43552</v>
      </c>
      <c r="C187" s="6">
        <f t="shared" si="2"/>
        <v>0.0007052901000207923</v>
      </c>
      <c r="D187" s="1">
        <v>43465</v>
      </c>
      <c r="E187" s="1">
        <v>43496</v>
      </c>
      <c r="F187" t="s">
        <v>32</v>
      </c>
      <c r="G187">
        <v>43</v>
      </c>
      <c r="H187">
        <v>1</v>
      </c>
      <c r="I187" t="s">
        <v>522</v>
      </c>
      <c r="J187">
        <v>40.52</v>
      </c>
      <c r="K187" t="s">
        <v>106</v>
      </c>
      <c r="L187">
        <v>2163290220</v>
      </c>
      <c r="M187" t="s">
        <v>51</v>
      </c>
      <c r="N187">
        <v>464</v>
      </c>
      <c r="O187">
        <v>721104</v>
      </c>
      <c r="P187" t="s">
        <v>107</v>
      </c>
      <c r="Q187">
        <v>137</v>
      </c>
      <c r="S187" t="s">
        <v>523</v>
      </c>
      <c r="Y187" s="1">
        <v>43476</v>
      </c>
      <c r="AC187">
        <v>40.52</v>
      </c>
      <c r="AD187">
        <v>8.91</v>
      </c>
      <c r="AG187" t="s">
        <v>109</v>
      </c>
    </row>
    <row r="188" spans="1:33" ht="15">
      <c r="A188" s="1">
        <v>43526</v>
      </c>
      <c r="B188" s="1">
        <v>43552</v>
      </c>
      <c r="C188" s="6">
        <f t="shared" si="2"/>
        <v>0.0006987939415582893</v>
      </c>
      <c r="D188" s="1">
        <v>43496</v>
      </c>
      <c r="E188" s="1">
        <v>43524</v>
      </c>
      <c r="F188" t="s">
        <v>32</v>
      </c>
      <c r="G188">
        <v>50</v>
      </c>
      <c r="H188">
        <v>1</v>
      </c>
      <c r="I188" t="s">
        <v>524</v>
      </c>
      <c r="J188">
        <v>86.47</v>
      </c>
      <c r="K188" t="s">
        <v>216</v>
      </c>
      <c r="L188">
        <v>418000287</v>
      </c>
      <c r="M188" t="s">
        <v>217</v>
      </c>
      <c r="N188">
        <v>49</v>
      </c>
      <c r="O188">
        <v>5211070</v>
      </c>
      <c r="P188" t="s">
        <v>52</v>
      </c>
      <c r="Q188">
        <v>128</v>
      </c>
      <c r="S188" t="s">
        <v>525</v>
      </c>
      <c r="U188" t="s">
        <v>219</v>
      </c>
      <c r="Y188" s="1">
        <v>43509</v>
      </c>
      <c r="AC188">
        <v>86.47</v>
      </c>
      <c r="AD188">
        <v>8.65</v>
      </c>
      <c r="AG188" t="s">
        <v>109</v>
      </c>
    </row>
    <row r="189" spans="1:33" ht="15">
      <c r="A189" s="1">
        <v>43526</v>
      </c>
      <c r="B189" s="1">
        <v>43552</v>
      </c>
      <c r="C189" s="6">
        <f t="shared" si="2"/>
        <v>0.01170283879482833</v>
      </c>
      <c r="D189" s="1">
        <v>43496</v>
      </c>
      <c r="E189" s="1">
        <v>43524</v>
      </c>
      <c r="F189" t="s">
        <v>32</v>
      </c>
      <c r="G189">
        <v>51</v>
      </c>
      <c r="H189">
        <v>1</v>
      </c>
      <c r="I189" t="s">
        <v>526</v>
      </c>
      <c r="J189">
        <v>1448.13</v>
      </c>
      <c r="K189" t="s">
        <v>216</v>
      </c>
      <c r="L189">
        <v>418000287</v>
      </c>
      <c r="M189" t="s">
        <v>217</v>
      </c>
      <c r="N189">
        <v>49</v>
      </c>
      <c r="O189">
        <v>5211070</v>
      </c>
      <c r="P189" t="s">
        <v>52</v>
      </c>
      <c r="Q189">
        <v>128</v>
      </c>
      <c r="S189" t="s">
        <v>527</v>
      </c>
      <c r="U189" t="s">
        <v>219</v>
      </c>
      <c r="Y189" s="1">
        <v>43509</v>
      </c>
      <c r="AC189">
        <v>1448.13</v>
      </c>
      <c r="AD189">
        <v>59.72</v>
      </c>
      <c r="AG189" t="s">
        <v>109</v>
      </c>
    </row>
    <row r="190" spans="1:33" ht="15">
      <c r="A190" s="1">
        <v>43585</v>
      </c>
      <c r="B190" s="1">
        <v>43552</v>
      </c>
      <c r="C190" s="6">
        <f t="shared" si="2"/>
        <v>-0.012604530455102054</v>
      </c>
      <c r="D190" s="1">
        <v>43496</v>
      </c>
      <c r="E190" s="1">
        <v>43524</v>
      </c>
      <c r="F190" t="s">
        <v>32</v>
      </c>
      <c r="G190">
        <v>52</v>
      </c>
      <c r="H190">
        <v>1</v>
      </c>
      <c r="I190" t="s">
        <v>528</v>
      </c>
      <c r="J190">
        <v>1228.86</v>
      </c>
      <c r="K190" t="s">
        <v>221</v>
      </c>
      <c r="L190">
        <v>1278980246</v>
      </c>
      <c r="M190" t="s">
        <v>222</v>
      </c>
      <c r="N190">
        <v>424</v>
      </c>
      <c r="O190">
        <v>8188</v>
      </c>
      <c r="P190" t="s">
        <v>107</v>
      </c>
      <c r="Q190">
        <v>130</v>
      </c>
      <c r="S190" t="s">
        <v>529</v>
      </c>
      <c r="U190" t="s">
        <v>530</v>
      </c>
      <c r="Y190" s="1">
        <v>43509</v>
      </c>
      <c r="AC190">
        <v>1228.86</v>
      </c>
      <c r="AD190">
        <v>112.75</v>
      </c>
      <c r="AG190" t="s">
        <v>109</v>
      </c>
    </row>
    <row r="191" spans="1:33" ht="15">
      <c r="A191" s="1">
        <v>43585</v>
      </c>
      <c r="B191" s="1">
        <v>43552</v>
      </c>
      <c r="C191" s="6">
        <f t="shared" si="2"/>
        <v>-0.022166909902214007</v>
      </c>
      <c r="D191" s="1">
        <v>43496</v>
      </c>
      <c r="E191" s="1">
        <v>43524</v>
      </c>
      <c r="F191" t="s">
        <v>32</v>
      </c>
      <c r="G191">
        <v>53</v>
      </c>
      <c r="H191">
        <v>1</v>
      </c>
      <c r="I191" t="s">
        <v>531</v>
      </c>
      <c r="J191">
        <v>2161.13</v>
      </c>
      <c r="K191" t="s">
        <v>221</v>
      </c>
      <c r="L191">
        <v>1278980246</v>
      </c>
      <c r="M191" t="s">
        <v>222</v>
      </c>
      <c r="N191">
        <v>424</v>
      </c>
      <c r="O191">
        <v>8188</v>
      </c>
      <c r="P191" t="s">
        <v>107</v>
      </c>
      <c r="Q191">
        <v>131</v>
      </c>
      <c r="S191" t="s">
        <v>532</v>
      </c>
      <c r="U191" t="s">
        <v>533</v>
      </c>
      <c r="Y191" s="1">
        <v>43509</v>
      </c>
      <c r="AC191">
        <v>2161.13</v>
      </c>
      <c r="AD191">
        <v>184.05</v>
      </c>
      <c r="AG191" t="s">
        <v>109</v>
      </c>
    </row>
    <row r="192" spans="1:33" ht="15">
      <c r="A192" s="1">
        <v>43585</v>
      </c>
      <c r="B192" s="1">
        <v>43552</v>
      </c>
      <c r="C192" s="6">
        <f t="shared" si="2"/>
        <v>-0.01423325414288232</v>
      </c>
      <c r="D192" s="1">
        <v>43496</v>
      </c>
      <c r="E192" s="1">
        <v>43524</v>
      </c>
      <c r="F192" t="s">
        <v>32</v>
      </c>
      <c r="G192">
        <v>54</v>
      </c>
      <c r="H192">
        <v>1</v>
      </c>
      <c r="I192" t="s">
        <v>534</v>
      </c>
      <c r="J192">
        <v>1387.65</v>
      </c>
      <c r="K192" t="s">
        <v>221</v>
      </c>
      <c r="L192">
        <v>1278980246</v>
      </c>
      <c r="M192" t="s">
        <v>222</v>
      </c>
      <c r="N192">
        <v>424</v>
      </c>
      <c r="O192">
        <v>8188</v>
      </c>
      <c r="P192" t="s">
        <v>107</v>
      </c>
      <c r="Q192">
        <v>129</v>
      </c>
      <c r="S192" t="s">
        <v>535</v>
      </c>
      <c r="U192" t="s">
        <v>224</v>
      </c>
      <c r="Y192" s="1">
        <v>43509</v>
      </c>
      <c r="AC192">
        <v>1387.65</v>
      </c>
      <c r="AD192">
        <v>73.52</v>
      </c>
      <c r="AG192" t="s">
        <v>109</v>
      </c>
    </row>
    <row r="193" spans="1:33" ht="15">
      <c r="A193" s="1">
        <v>43585</v>
      </c>
      <c r="B193" s="1">
        <v>43552</v>
      </c>
      <c r="C193" s="6">
        <f t="shared" si="2"/>
        <v>-0.0001487278384836188</v>
      </c>
      <c r="D193" s="1">
        <v>43496</v>
      </c>
      <c r="E193" s="1">
        <v>43524</v>
      </c>
      <c r="F193" t="s">
        <v>32</v>
      </c>
      <c r="G193">
        <v>55</v>
      </c>
      <c r="H193">
        <v>1</v>
      </c>
      <c r="I193" t="s">
        <v>536</v>
      </c>
      <c r="J193">
        <v>14.5</v>
      </c>
      <c r="K193" t="s">
        <v>221</v>
      </c>
      <c r="L193">
        <v>1278980246</v>
      </c>
      <c r="M193" t="s">
        <v>222</v>
      </c>
      <c r="N193">
        <v>424</v>
      </c>
      <c r="O193">
        <v>8188</v>
      </c>
      <c r="P193" t="s">
        <v>107</v>
      </c>
      <c r="Q193">
        <v>132</v>
      </c>
      <c r="S193" t="s">
        <v>537</v>
      </c>
      <c r="U193" t="s">
        <v>538</v>
      </c>
      <c r="Y193" s="1">
        <v>43509</v>
      </c>
      <c r="AC193">
        <v>14.5</v>
      </c>
      <c r="AD193">
        <v>1.45</v>
      </c>
      <c r="AG193" t="s">
        <v>109</v>
      </c>
    </row>
    <row r="194" spans="1:33" ht="15">
      <c r="A194" s="1">
        <v>43497</v>
      </c>
      <c r="B194" s="1">
        <v>43552</v>
      </c>
      <c r="C194" s="6">
        <f t="shared" si="2"/>
        <v>0.00613442500706457</v>
      </c>
      <c r="D194" s="1">
        <v>43497</v>
      </c>
      <c r="E194" s="1">
        <v>43524</v>
      </c>
      <c r="F194" t="s">
        <v>32</v>
      </c>
      <c r="G194">
        <v>63</v>
      </c>
      <c r="H194">
        <v>1</v>
      </c>
      <c r="I194">
        <v>41900234602</v>
      </c>
      <c r="J194">
        <v>358.84</v>
      </c>
      <c r="K194" t="s">
        <v>125</v>
      </c>
      <c r="L194">
        <v>1812630224</v>
      </c>
      <c r="M194" t="s">
        <v>43</v>
      </c>
      <c r="P194" t="s">
        <v>70</v>
      </c>
      <c r="Q194">
        <v>133</v>
      </c>
      <c r="S194" t="s">
        <v>539</v>
      </c>
      <c r="Y194" s="1">
        <v>43509</v>
      </c>
      <c r="AC194">
        <v>358.84</v>
      </c>
      <c r="AD194">
        <v>78.94</v>
      </c>
      <c r="AG194" t="s">
        <v>540</v>
      </c>
    </row>
    <row r="195" spans="1:33" ht="15">
      <c r="A195" s="1">
        <v>43555</v>
      </c>
      <c r="B195" s="1">
        <v>43552</v>
      </c>
      <c r="C195" s="6">
        <f t="shared" si="2"/>
        <v>-5.343012630163859E-05</v>
      </c>
      <c r="D195" s="1">
        <v>43501</v>
      </c>
      <c r="E195" s="1">
        <v>43524</v>
      </c>
      <c r="F195" t="s">
        <v>32</v>
      </c>
      <c r="G195">
        <v>64</v>
      </c>
      <c r="H195">
        <v>1</v>
      </c>
      <c r="I195" t="s">
        <v>541</v>
      </c>
      <c r="J195">
        <v>57.3</v>
      </c>
      <c r="K195" t="s">
        <v>542</v>
      </c>
      <c r="L195">
        <v>1384780225</v>
      </c>
      <c r="M195" t="s">
        <v>35</v>
      </c>
      <c r="N195">
        <v>461</v>
      </c>
      <c r="O195">
        <v>531065</v>
      </c>
      <c r="P195" t="s">
        <v>70</v>
      </c>
      <c r="Q195">
        <v>149</v>
      </c>
      <c r="S195" t="s">
        <v>543</v>
      </c>
      <c r="U195" t="s">
        <v>544</v>
      </c>
      <c r="Y195" s="1">
        <v>43510</v>
      </c>
      <c r="AC195">
        <v>57.3</v>
      </c>
      <c r="AD195">
        <v>12.61</v>
      </c>
      <c r="AG195" t="s">
        <v>431</v>
      </c>
    </row>
    <row r="196" spans="1:33" ht="15">
      <c r="A196" s="1">
        <v>43524</v>
      </c>
      <c r="B196" s="1">
        <v>43552</v>
      </c>
      <c r="C196" s="6">
        <f t="shared" si="2"/>
        <v>0.0002995568267857313</v>
      </c>
      <c r="D196" s="1">
        <v>43496</v>
      </c>
      <c r="E196" s="1">
        <v>43524</v>
      </c>
      <c r="F196" t="s">
        <v>32</v>
      </c>
      <c r="G196">
        <v>65</v>
      </c>
      <c r="H196">
        <v>1</v>
      </c>
      <c r="I196" t="s">
        <v>545</v>
      </c>
      <c r="J196">
        <v>34.42</v>
      </c>
      <c r="K196" t="s">
        <v>546</v>
      </c>
      <c r="L196">
        <v>199510223</v>
      </c>
      <c r="M196" t="s">
        <v>84</v>
      </c>
      <c r="P196" t="s">
        <v>36</v>
      </c>
      <c r="Q196">
        <v>148</v>
      </c>
      <c r="S196" t="s">
        <v>547</v>
      </c>
      <c r="Y196" s="1">
        <v>43510</v>
      </c>
      <c r="AC196">
        <v>34.42</v>
      </c>
      <c r="AD196">
        <v>7.57</v>
      </c>
      <c r="AG196" t="s">
        <v>86</v>
      </c>
    </row>
    <row r="197" spans="1:33" ht="15">
      <c r="A197" s="1">
        <v>43555</v>
      </c>
      <c r="B197" s="1">
        <v>43552</v>
      </c>
      <c r="C197" s="6">
        <f aca="true" t="shared" si="3" ref="C197:C260">(B197-A197)*J197/$J$800</f>
        <v>-1.5283067540730484E-05</v>
      </c>
      <c r="D197" s="1">
        <v>43496</v>
      </c>
      <c r="E197" s="1">
        <v>43524</v>
      </c>
      <c r="F197" t="s">
        <v>32</v>
      </c>
      <c r="G197">
        <v>66</v>
      </c>
      <c r="H197">
        <v>1</v>
      </c>
      <c r="I197" t="s">
        <v>548</v>
      </c>
      <c r="J197">
        <v>16.39</v>
      </c>
      <c r="K197" t="s">
        <v>111</v>
      </c>
      <c r="L197">
        <v>1887400222</v>
      </c>
      <c r="M197" t="s">
        <v>112</v>
      </c>
      <c r="N197">
        <v>461</v>
      </c>
      <c r="O197">
        <v>753159</v>
      </c>
      <c r="P197" t="s">
        <v>36</v>
      </c>
      <c r="Q197">
        <v>136</v>
      </c>
      <c r="S197" t="s">
        <v>549</v>
      </c>
      <c r="Y197" s="1">
        <v>43510</v>
      </c>
      <c r="AC197">
        <v>16.39</v>
      </c>
      <c r="AD197">
        <v>3.61</v>
      </c>
      <c r="AG197" t="s">
        <v>114</v>
      </c>
    </row>
    <row r="198" spans="1:33" ht="15">
      <c r="A198" s="1">
        <v>43532</v>
      </c>
      <c r="B198" s="1">
        <v>43552</v>
      </c>
      <c r="C198" s="6">
        <f t="shared" si="3"/>
        <v>0.012376083251907298</v>
      </c>
      <c r="D198" s="1">
        <v>43510</v>
      </c>
      <c r="E198" s="1">
        <v>43524</v>
      </c>
      <c r="F198" t="s">
        <v>32</v>
      </c>
      <c r="G198">
        <v>68</v>
      </c>
      <c r="H198">
        <v>1</v>
      </c>
      <c r="I198">
        <v>41900435117</v>
      </c>
      <c r="J198">
        <v>1990.87</v>
      </c>
      <c r="K198" t="s">
        <v>125</v>
      </c>
      <c r="L198">
        <v>1812630224</v>
      </c>
      <c r="M198" t="s">
        <v>43</v>
      </c>
      <c r="P198" t="s">
        <v>70</v>
      </c>
      <c r="Q198">
        <v>133</v>
      </c>
      <c r="S198" t="s">
        <v>550</v>
      </c>
      <c r="Y198" s="1">
        <v>43510</v>
      </c>
      <c r="AC198">
        <v>1990.87</v>
      </c>
      <c r="AD198">
        <v>437.99</v>
      </c>
      <c r="AG198" t="s">
        <v>127</v>
      </c>
    </row>
    <row r="199" spans="1:33" ht="15">
      <c r="A199" s="1">
        <v>43532</v>
      </c>
      <c r="B199" s="1">
        <v>43552</v>
      </c>
      <c r="C199" s="6">
        <f t="shared" si="3"/>
        <v>0.001569956765268043</v>
      </c>
      <c r="D199" s="1">
        <v>43510</v>
      </c>
      <c r="E199" s="1">
        <v>43524</v>
      </c>
      <c r="F199" t="s">
        <v>32</v>
      </c>
      <c r="G199">
        <v>69</v>
      </c>
      <c r="H199">
        <v>1</v>
      </c>
      <c r="I199">
        <v>41900438015</v>
      </c>
      <c r="J199">
        <v>252.55</v>
      </c>
      <c r="K199" t="s">
        <v>125</v>
      </c>
      <c r="L199">
        <v>1812630224</v>
      </c>
      <c r="M199" t="s">
        <v>43</v>
      </c>
      <c r="P199" t="s">
        <v>70</v>
      </c>
      <c r="Q199">
        <v>133</v>
      </c>
      <c r="S199" t="s">
        <v>551</v>
      </c>
      <c r="Y199" s="1">
        <v>43510</v>
      </c>
      <c r="AC199">
        <v>252.55</v>
      </c>
      <c r="AD199">
        <v>55.56</v>
      </c>
      <c r="AG199" t="s">
        <v>129</v>
      </c>
    </row>
    <row r="200" spans="1:33" ht="15">
      <c r="A200" s="1">
        <v>43542</v>
      </c>
      <c r="B200" s="1">
        <v>43552</v>
      </c>
      <c r="C200" s="6">
        <f t="shared" si="3"/>
        <v>0.003175689025226712</v>
      </c>
      <c r="D200" s="1">
        <v>43518</v>
      </c>
      <c r="E200" s="1">
        <v>43524</v>
      </c>
      <c r="F200" t="s">
        <v>32</v>
      </c>
      <c r="G200">
        <v>75</v>
      </c>
      <c r="H200">
        <v>1</v>
      </c>
      <c r="I200">
        <v>41900554622</v>
      </c>
      <c r="J200">
        <v>1021.71</v>
      </c>
      <c r="K200" t="s">
        <v>125</v>
      </c>
      <c r="L200">
        <v>1812630224</v>
      </c>
      <c r="M200" t="s">
        <v>43</v>
      </c>
      <c r="P200" t="s">
        <v>70</v>
      </c>
      <c r="Q200">
        <v>133</v>
      </c>
      <c r="S200" t="s">
        <v>552</v>
      </c>
      <c r="Y200" s="1">
        <v>43521</v>
      </c>
      <c r="AC200">
        <v>1021.71</v>
      </c>
      <c r="AD200">
        <v>224.46</v>
      </c>
      <c r="AG200" t="s">
        <v>187</v>
      </c>
    </row>
    <row r="201" spans="1:33" ht="15">
      <c r="A201" s="1">
        <v>43542</v>
      </c>
      <c r="B201" s="1">
        <v>43552</v>
      </c>
      <c r="C201" s="6">
        <f t="shared" si="3"/>
        <v>0.016195575771075745</v>
      </c>
      <c r="D201" s="1">
        <v>43518</v>
      </c>
      <c r="E201" s="1">
        <v>43524</v>
      </c>
      <c r="F201" t="s">
        <v>32</v>
      </c>
      <c r="G201">
        <v>76</v>
      </c>
      <c r="H201">
        <v>1</v>
      </c>
      <c r="I201">
        <v>41900584349</v>
      </c>
      <c r="J201">
        <v>5210.58</v>
      </c>
      <c r="K201" t="s">
        <v>125</v>
      </c>
      <c r="L201">
        <v>1812630224</v>
      </c>
      <c r="M201" t="s">
        <v>43</v>
      </c>
      <c r="P201" t="s">
        <v>70</v>
      </c>
      <c r="Q201">
        <v>133</v>
      </c>
      <c r="S201" t="s">
        <v>553</v>
      </c>
      <c r="Y201" s="1">
        <v>43521</v>
      </c>
      <c r="AC201">
        <v>5210.58</v>
      </c>
      <c r="AD201">
        <v>1144.68</v>
      </c>
      <c r="AG201" t="s">
        <v>189</v>
      </c>
    </row>
    <row r="202" spans="1:33" ht="15">
      <c r="A202" s="1">
        <v>43554</v>
      </c>
      <c r="B202" s="1">
        <v>43552</v>
      </c>
      <c r="C202" s="6">
        <f t="shared" si="3"/>
        <v>-0.000225003306746691</v>
      </c>
      <c r="D202" s="1">
        <v>43524</v>
      </c>
      <c r="E202" s="1">
        <v>43524</v>
      </c>
      <c r="F202" t="s">
        <v>32</v>
      </c>
      <c r="G202">
        <v>77</v>
      </c>
      <c r="H202">
        <v>1</v>
      </c>
      <c r="I202" t="s">
        <v>554</v>
      </c>
      <c r="J202">
        <v>361.95</v>
      </c>
      <c r="K202" t="s">
        <v>167</v>
      </c>
      <c r="L202">
        <v>617430228</v>
      </c>
      <c r="M202" t="s">
        <v>51</v>
      </c>
      <c r="N202">
        <v>464</v>
      </c>
      <c r="O202">
        <v>721411</v>
      </c>
      <c r="P202" t="s">
        <v>52</v>
      </c>
      <c r="Q202">
        <v>134</v>
      </c>
      <c r="S202" t="s">
        <v>555</v>
      </c>
      <c r="U202" t="s">
        <v>169</v>
      </c>
      <c r="Y202" s="1">
        <v>43524</v>
      </c>
      <c r="AC202">
        <v>361.95</v>
      </c>
      <c r="AD202">
        <v>14.48</v>
      </c>
      <c r="AG202" t="s">
        <v>109</v>
      </c>
    </row>
    <row r="203" spans="1:33" ht="15">
      <c r="A203" s="1">
        <v>43476</v>
      </c>
      <c r="B203" s="1">
        <v>43552</v>
      </c>
      <c r="C203" s="6">
        <f t="shared" si="3"/>
        <v>0.0017716795806826063</v>
      </c>
      <c r="D203" s="1">
        <v>43416</v>
      </c>
      <c r="E203" s="1">
        <v>43417</v>
      </c>
      <c r="F203" t="s">
        <v>32</v>
      </c>
      <c r="G203">
        <v>78</v>
      </c>
      <c r="H203" t="s">
        <v>40</v>
      </c>
      <c r="I203">
        <v>18300849</v>
      </c>
      <c r="J203">
        <v>75</v>
      </c>
      <c r="K203" t="s">
        <v>78</v>
      </c>
      <c r="L203">
        <v>1671390225</v>
      </c>
      <c r="M203" t="s">
        <v>43</v>
      </c>
      <c r="N203">
        <v>461</v>
      </c>
      <c r="O203">
        <v>390025</v>
      </c>
      <c r="P203" t="s">
        <v>44</v>
      </c>
      <c r="Q203">
        <v>139</v>
      </c>
      <c r="S203" t="s">
        <v>556</v>
      </c>
      <c r="U203" t="s">
        <v>80</v>
      </c>
      <c r="Y203" s="1">
        <v>43417</v>
      </c>
      <c r="AC203">
        <v>75</v>
      </c>
      <c r="AD203">
        <v>0</v>
      </c>
      <c r="AG203" t="s">
        <v>81</v>
      </c>
    </row>
    <row r="204" spans="1:33" ht="15">
      <c r="A204" s="1">
        <v>43517</v>
      </c>
      <c r="B204" s="1">
        <v>43552</v>
      </c>
      <c r="C204" s="6">
        <f t="shared" si="3"/>
        <v>0.003481194965551788</v>
      </c>
      <c r="D204" s="1">
        <v>43487</v>
      </c>
      <c r="E204" s="1">
        <v>43524</v>
      </c>
      <c r="F204" t="s">
        <v>32</v>
      </c>
      <c r="G204">
        <v>80</v>
      </c>
      <c r="H204">
        <v>1</v>
      </c>
      <c r="I204" t="s">
        <v>557</v>
      </c>
      <c r="J204">
        <v>320</v>
      </c>
      <c r="K204" t="s">
        <v>558</v>
      </c>
      <c r="L204">
        <v>1429410226</v>
      </c>
      <c r="M204" t="s">
        <v>43</v>
      </c>
      <c r="O204" t="s">
        <v>472</v>
      </c>
      <c r="P204" t="s">
        <v>70</v>
      </c>
      <c r="Q204">
        <v>141</v>
      </c>
      <c r="S204" t="s">
        <v>559</v>
      </c>
      <c r="Y204" s="1">
        <v>43489</v>
      </c>
      <c r="AC204">
        <v>320</v>
      </c>
      <c r="AD204">
        <v>70.4</v>
      </c>
      <c r="AG204" t="s">
        <v>560</v>
      </c>
    </row>
    <row r="205" spans="1:33" ht="15">
      <c r="A205" s="1">
        <v>43483</v>
      </c>
      <c r="B205" s="1">
        <v>43552</v>
      </c>
      <c r="C205" s="6">
        <f t="shared" si="3"/>
        <v>0.0006326761028911307</v>
      </c>
      <c r="D205" s="1">
        <v>43423</v>
      </c>
      <c r="E205" s="1">
        <v>43424</v>
      </c>
      <c r="F205" t="s">
        <v>32</v>
      </c>
      <c r="G205">
        <v>80</v>
      </c>
      <c r="H205" t="s">
        <v>40</v>
      </c>
      <c r="I205">
        <v>18300869</v>
      </c>
      <c r="J205">
        <v>29.5</v>
      </c>
      <c r="K205" t="s">
        <v>78</v>
      </c>
      <c r="L205">
        <v>1671390225</v>
      </c>
      <c r="M205" t="s">
        <v>43</v>
      </c>
      <c r="N205">
        <v>461</v>
      </c>
      <c r="O205">
        <v>390025</v>
      </c>
      <c r="P205" t="s">
        <v>44</v>
      </c>
      <c r="Q205">
        <v>139</v>
      </c>
      <c r="S205" t="s">
        <v>561</v>
      </c>
      <c r="U205" t="s">
        <v>80</v>
      </c>
      <c r="Y205" s="1">
        <v>43424</v>
      </c>
      <c r="AC205">
        <v>29.5</v>
      </c>
      <c r="AD205">
        <v>0</v>
      </c>
      <c r="AG205" t="s">
        <v>81</v>
      </c>
    </row>
    <row r="206" spans="1:33" ht="15">
      <c r="A206" s="1">
        <v>43483</v>
      </c>
      <c r="B206" s="1">
        <v>43552</v>
      </c>
      <c r="C206" s="6">
        <f t="shared" si="3"/>
        <v>0.0016084985666723662</v>
      </c>
      <c r="D206" s="1">
        <v>43423</v>
      </c>
      <c r="E206" s="1">
        <v>43424</v>
      </c>
      <c r="F206" t="s">
        <v>32</v>
      </c>
      <c r="G206">
        <v>81</v>
      </c>
      <c r="H206" t="s">
        <v>40</v>
      </c>
      <c r="I206">
        <v>18300872</v>
      </c>
      <c r="J206">
        <v>75</v>
      </c>
      <c r="K206" t="s">
        <v>78</v>
      </c>
      <c r="L206">
        <v>1671390225</v>
      </c>
      <c r="M206" t="s">
        <v>43</v>
      </c>
      <c r="N206">
        <v>461</v>
      </c>
      <c r="O206">
        <v>390025</v>
      </c>
      <c r="P206" t="s">
        <v>44</v>
      </c>
      <c r="Q206">
        <v>139</v>
      </c>
      <c r="S206" t="s">
        <v>562</v>
      </c>
      <c r="U206" t="s">
        <v>80</v>
      </c>
      <c r="Y206" s="1">
        <v>43424</v>
      </c>
      <c r="AC206">
        <v>75</v>
      </c>
      <c r="AD206">
        <v>0</v>
      </c>
      <c r="AG206" t="s">
        <v>81</v>
      </c>
    </row>
    <row r="207" spans="1:33" ht="15">
      <c r="A207" s="1">
        <v>43483</v>
      </c>
      <c r="B207" s="1">
        <v>43552</v>
      </c>
      <c r="C207" s="6">
        <f t="shared" si="3"/>
        <v>0.0006005061315576834</v>
      </c>
      <c r="D207" s="1">
        <v>43423</v>
      </c>
      <c r="E207" s="1">
        <v>43424</v>
      </c>
      <c r="F207" t="s">
        <v>32</v>
      </c>
      <c r="G207">
        <v>82</v>
      </c>
      <c r="H207" t="s">
        <v>40</v>
      </c>
      <c r="I207">
        <v>18300875</v>
      </c>
      <c r="J207">
        <v>28</v>
      </c>
      <c r="K207" t="s">
        <v>78</v>
      </c>
      <c r="L207">
        <v>1671390225</v>
      </c>
      <c r="M207" t="s">
        <v>43</v>
      </c>
      <c r="N207">
        <v>461</v>
      </c>
      <c r="O207">
        <v>390025</v>
      </c>
      <c r="P207" t="s">
        <v>44</v>
      </c>
      <c r="Q207">
        <v>139</v>
      </c>
      <c r="S207" t="s">
        <v>563</v>
      </c>
      <c r="U207" t="s">
        <v>80</v>
      </c>
      <c r="Y207" s="1">
        <v>43424</v>
      </c>
      <c r="AC207">
        <v>28</v>
      </c>
      <c r="AD207">
        <v>0</v>
      </c>
      <c r="AG207" t="s">
        <v>81</v>
      </c>
    </row>
    <row r="208" spans="1:33" ht="15">
      <c r="A208" s="1">
        <v>43486</v>
      </c>
      <c r="B208" s="1">
        <v>43552</v>
      </c>
      <c r="C208" s="6">
        <f t="shared" si="3"/>
        <v>0.005169574523844405</v>
      </c>
      <c r="D208" s="1">
        <v>43426</v>
      </c>
      <c r="E208" s="1">
        <v>43430</v>
      </c>
      <c r="F208" t="s">
        <v>32</v>
      </c>
      <c r="G208">
        <v>83</v>
      </c>
      <c r="H208" t="s">
        <v>40</v>
      </c>
      <c r="I208">
        <v>18300898</v>
      </c>
      <c r="J208">
        <v>252</v>
      </c>
      <c r="K208" t="s">
        <v>78</v>
      </c>
      <c r="L208">
        <v>1671390225</v>
      </c>
      <c r="M208" t="s">
        <v>43</v>
      </c>
      <c r="N208">
        <v>461</v>
      </c>
      <c r="O208">
        <v>390025</v>
      </c>
      <c r="P208" t="s">
        <v>44</v>
      </c>
      <c r="Q208">
        <v>140</v>
      </c>
      <c r="S208" t="s">
        <v>564</v>
      </c>
      <c r="U208" t="s">
        <v>565</v>
      </c>
      <c r="Y208" s="1">
        <v>43430</v>
      </c>
      <c r="AC208">
        <v>252</v>
      </c>
      <c r="AD208">
        <v>0</v>
      </c>
      <c r="AG208" t="s">
        <v>81</v>
      </c>
    </row>
    <row r="209" spans="1:33" ht="15">
      <c r="A209" s="1">
        <v>43491</v>
      </c>
      <c r="B209" s="1">
        <v>43552</v>
      </c>
      <c r="C209" s="6">
        <f t="shared" si="3"/>
        <v>0.0005593223518312895</v>
      </c>
      <c r="D209" s="1">
        <v>43431</v>
      </c>
      <c r="E209" s="1">
        <v>43432</v>
      </c>
      <c r="F209" t="s">
        <v>32</v>
      </c>
      <c r="G209">
        <v>84</v>
      </c>
      <c r="H209" t="s">
        <v>40</v>
      </c>
      <c r="I209">
        <v>18300955</v>
      </c>
      <c r="J209">
        <v>29.5</v>
      </c>
      <c r="K209" t="s">
        <v>78</v>
      </c>
      <c r="L209">
        <v>1671390225</v>
      </c>
      <c r="M209" t="s">
        <v>43</v>
      </c>
      <c r="N209">
        <v>461</v>
      </c>
      <c r="O209">
        <v>390025</v>
      </c>
      <c r="P209" t="s">
        <v>44</v>
      </c>
      <c r="Q209">
        <v>139</v>
      </c>
      <c r="S209" t="s">
        <v>566</v>
      </c>
      <c r="U209" t="s">
        <v>80</v>
      </c>
      <c r="Y209" s="1">
        <v>43432</v>
      </c>
      <c r="AC209">
        <v>29.5</v>
      </c>
      <c r="AD209">
        <v>0</v>
      </c>
      <c r="AG209" t="s">
        <v>81</v>
      </c>
    </row>
    <row r="210" spans="1:33" ht="15">
      <c r="A210" s="1">
        <v>43494</v>
      </c>
      <c r="B210" s="1">
        <v>43552</v>
      </c>
      <c r="C210" s="6">
        <f t="shared" si="3"/>
        <v>0.000531814695183849</v>
      </c>
      <c r="D210" s="1">
        <v>43434</v>
      </c>
      <c r="E210" s="1">
        <v>43440</v>
      </c>
      <c r="F210" t="s">
        <v>32</v>
      </c>
      <c r="G210">
        <v>87</v>
      </c>
      <c r="H210" t="s">
        <v>40</v>
      </c>
      <c r="I210">
        <v>18300961</v>
      </c>
      <c r="J210">
        <v>29.5</v>
      </c>
      <c r="K210" t="s">
        <v>78</v>
      </c>
      <c r="L210">
        <v>1671390225</v>
      </c>
      <c r="M210" t="s">
        <v>43</v>
      </c>
      <c r="N210">
        <v>461</v>
      </c>
      <c r="O210">
        <v>390025</v>
      </c>
      <c r="P210" t="s">
        <v>44</v>
      </c>
      <c r="Q210">
        <v>139</v>
      </c>
      <c r="S210" t="s">
        <v>567</v>
      </c>
      <c r="U210" t="s">
        <v>80</v>
      </c>
      <c r="Y210" s="1">
        <v>43440</v>
      </c>
      <c r="AC210">
        <v>29.5</v>
      </c>
      <c r="AD210">
        <v>0</v>
      </c>
      <c r="AG210" t="s">
        <v>81</v>
      </c>
    </row>
    <row r="211" spans="1:33" ht="15">
      <c r="A211" s="1">
        <v>43494</v>
      </c>
      <c r="B211" s="1">
        <v>43552</v>
      </c>
      <c r="C211" s="6">
        <f t="shared" si="3"/>
        <v>0.0007030770546498343</v>
      </c>
      <c r="D211" s="1">
        <v>43434</v>
      </c>
      <c r="E211" s="1">
        <v>43440</v>
      </c>
      <c r="F211" t="s">
        <v>32</v>
      </c>
      <c r="G211">
        <v>88</v>
      </c>
      <c r="H211" t="s">
        <v>40</v>
      </c>
      <c r="I211">
        <v>18300969</v>
      </c>
      <c r="J211">
        <v>39</v>
      </c>
      <c r="K211" t="s">
        <v>78</v>
      </c>
      <c r="L211">
        <v>1671390225</v>
      </c>
      <c r="M211" t="s">
        <v>43</v>
      </c>
      <c r="N211">
        <v>461</v>
      </c>
      <c r="O211">
        <v>390025</v>
      </c>
      <c r="P211" t="s">
        <v>44</v>
      </c>
      <c r="Q211">
        <v>139</v>
      </c>
      <c r="S211" t="s">
        <v>568</v>
      </c>
      <c r="U211" t="s">
        <v>80</v>
      </c>
      <c r="Y211" s="1">
        <v>43440</v>
      </c>
      <c r="AC211">
        <v>39</v>
      </c>
      <c r="AD211">
        <v>0</v>
      </c>
      <c r="AG211" t="s">
        <v>81</v>
      </c>
    </row>
    <row r="212" spans="1:33" ht="15">
      <c r="A212" s="1">
        <v>43509</v>
      </c>
      <c r="B212" s="1">
        <v>43552</v>
      </c>
      <c r="C212" s="6">
        <f t="shared" si="3"/>
        <v>0.001630566856186132</v>
      </c>
      <c r="D212" s="1">
        <v>43449</v>
      </c>
      <c r="E212" s="1">
        <v>43451</v>
      </c>
      <c r="F212" t="s">
        <v>32</v>
      </c>
      <c r="G212">
        <v>90</v>
      </c>
      <c r="H212" t="s">
        <v>40</v>
      </c>
      <c r="I212">
        <v>18300985</v>
      </c>
      <c r="J212">
        <v>122</v>
      </c>
      <c r="K212" t="s">
        <v>78</v>
      </c>
      <c r="L212">
        <v>1671390225</v>
      </c>
      <c r="M212" t="s">
        <v>43</v>
      </c>
      <c r="N212">
        <v>461</v>
      </c>
      <c r="O212">
        <v>390025</v>
      </c>
      <c r="P212" t="s">
        <v>44</v>
      </c>
      <c r="Q212">
        <v>139</v>
      </c>
      <c r="S212" t="s">
        <v>569</v>
      </c>
      <c r="U212" t="s">
        <v>80</v>
      </c>
      <c r="Y212" s="1">
        <v>43451</v>
      </c>
      <c r="AC212">
        <v>122</v>
      </c>
      <c r="AD212">
        <v>0</v>
      </c>
      <c r="AG212" t="s">
        <v>81</v>
      </c>
    </row>
    <row r="213" spans="1:33" ht="15">
      <c r="A213" s="1">
        <v>43502</v>
      </c>
      <c r="B213" s="1">
        <v>43556</v>
      </c>
      <c r="C213" s="6">
        <f t="shared" si="3"/>
        <v>0.00175933377139406</v>
      </c>
      <c r="D213" s="1">
        <v>43502</v>
      </c>
      <c r="E213" s="1">
        <v>43524</v>
      </c>
      <c r="F213" t="s">
        <v>32</v>
      </c>
      <c r="G213">
        <v>78</v>
      </c>
      <c r="H213">
        <v>1</v>
      </c>
      <c r="I213" t="s">
        <v>570</v>
      </c>
      <c r="J213">
        <v>104.82</v>
      </c>
      <c r="K213" t="s">
        <v>131</v>
      </c>
      <c r="L213">
        <v>488410010</v>
      </c>
      <c r="M213" t="s">
        <v>132</v>
      </c>
      <c r="P213" t="s">
        <v>70</v>
      </c>
      <c r="Q213">
        <v>151</v>
      </c>
      <c r="S213" t="s">
        <v>571</v>
      </c>
      <c r="Y213" s="1">
        <v>43516</v>
      </c>
      <c r="AC213">
        <v>104.82</v>
      </c>
      <c r="AD213">
        <v>23.06</v>
      </c>
      <c r="AG213" t="s">
        <v>134</v>
      </c>
    </row>
    <row r="214" spans="1:33" ht="15">
      <c r="A214" s="1">
        <v>43502</v>
      </c>
      <c r="B214" s="1">
        <v>43556</v>
      </c>
      <c r="C214" s="6">
        <f t="shared" si="3"/>
        <v>0.006216413364922897</v>
      </c>
      <c r="D214" s="1">
        <v>43502</v>
      </c>
      <c r="E214" s="1">
        <v>43524</v>
      </c>
      <c r="F214" t="s">
        <v>32</v>
      </c>
      <c r="G214">
        <v>79</v>
      </c>
      <c r="H214">
        <v>1</v>
      </c>
      <c r="I214" t="s">
        <v>572</v>
      </c>
      <c r="J214">
        <v>370.37</v>
      </c>
      <c r="K214" t="s">
        <v>131</v>
      </c>
      <c r="L214">
        <v>488410010</v>
      </c>
      <c r="M214" t="s">
        <v>132</v>
      </c>
      <c r="P214" t="s">
        <v>70</v>
      </c>
      <c r="Q214">
        <v>152</v>
      </c>
      <c r="S214" t="s">
        <v>573</v>
      </c>
      <c r="Y214" s="1">
        <v>43517</v>
      </c>
      <c r="AC214">
        <v>370.37</v>
      </c>
      <c r="AD214">
        <v>81.48</v>
      </c>
      <c r="AG214" t="s">
        <v>134</v>
      </c>
    </row>
    <row r="215" spans="1:30" ht="15">
      <c r="A215" s="1">
        <v>43556</v>
      </c>
      <c r="B215" s="1">
        <v>43556</v>
      </c>
      <c r="C215" s="6">
        <f t="shared" si="3"/>
        <v>0</v>
      </c>
      <c r="D215" s="1">
        <v>43556</v>
      </c>
      <c r="E215" s="1">
        <v>43556</v>
      </c>
      <c r="F215" t="s">
        <v>137</v>
      </c>
      <c r="G215">
        <v>20181</v>
      </c>
      <c r="H215" t="s">
        <v>138</v>
      </c>
      <c r="J215">
        <v>224</v>
      </c>
      <c r="K215" t="s">
        <v>574</v>
      </c>
      <c r="L215">
        <v>337460224</v>
      </c>
      <c r="M215" t="s">
        <v>43</v>
      </c>
      <c r="P215" t="s">
        <v>70</v>
      </c>
      <c r="Q215">
        <v>150</v>
      </c>
      <c r="S215" t="s">
        <v>575</v>
      </c>
      <c r="Y215" s="1">
        <v>43476</v>
      </c>
      <c r="AC215">
        <v>0</v>
      </c>
      <c r="AD215">
        <v>0</v>
      </c>
    </row>
    <row r="216" spans="1:33" ht="15">
      <c r="A216" s="1">
        <v>43525</v>
      </c>
      <c r="B216" s="1">
        <v>43558</v>
      </c>
      <c r="C216" s="6">
        <f t="shared" si="3"/>
        <v>0.08282602039691184</v>
      </c>
      <c r="D216" s="1">
        <v>43465</v>
      </c>
      <c r="E216" s="1">
        <v>43481</v>
      </c>
      <c r="F216" t="s">
        <v>32</v>
      </c>
      <c r="G216">
        <v>2</v>
      </c>
      <c r="H216">
        <v>2</v>
      </c>
      <c r="I216" t="s">
        <v>576</v>
      </c>
      <c r="J216">
        <v>8075</v>
      </c>
      <c r="K216" t="s">
        <v>266</v>
      </c>
      <c r="L216">
        <v>1734000225</v>
      </c>
      <c r="M216" t="s">
        <v>267</v>
      </c>
      <c r="N216">
        <v>464</v>
      </c>
      <c r="O216">
        <v>486874</v>
      </c>
      <c r="P216" t="s">
        <v>44</v>
      </c>
      <c r="Q216">
        <v>161</v>
      </c>
      <c r="S216" t="s">
        <v>577</v>
      </c>
      <c r="U216" t="s">
        <v>275</v>
      </c>
      <c r="Y216" s="1">
        <v>43481</v>
      </c>
      <c r="AC216">
        <v>8075</v>
      </c>
      <c r="AD216">
        <v>807.5</v>
      </c>
      <c r="AG216" t="s">
        <v>39</v>
      </c>
    </row>
    <row r="217" spans="1:33" ht="15">
      <c r="A217" s="1">
        <v>43521</v>
      </c>
      <c r="B217" s="1">
        <v>43558</v>
      </c>
      <c r="C217" s="6">
        <f t="shared" si="3"/>
        <v>0.02373677652939812</v>
      </c>
      <c r="D217" s="1">
        <v>43461</v>
      </c>
      <c r="E217" s="1">
        <v>43496</v>
      </c>
      <c r="F217" t="s">
        <v>32</v>
      </c>
      <c r="G217">
        <v>14</v>
      </c>
      <c r="H217">
        <v>1</v>
      </c>
      <c r="I217" t="s">
        <v>578</v>
      </c>
      <c r="J217">
        <v>2064</v>
      </c>
      <c r="K217" t="s">
        <v>579</v>
      </c>
      <c r="L217">
        <v>210530283</v>
      </c>
      <c r="M217" t="s">
        <v>580</v>
      </c>
      <c r="N217">
        <v>49</v>
      </c>
      <c r="O217">
        <v>6226811</v>
      </c>
      <c r="P217" t="s">
        <v>44</v>
      </c>
      <c r="Q217">
        <v>158</v>
      </c>
      <c r="S217" t="s">
        <v>581</v>
      </c>
      <c r="U217" t="s">
        <v>582</v>
      </c>
      <c r="Y217" s="1">
        <v>43467</v>
      </c>
      <c r="AC217">
        <v>2064</v>
      </c>
      <c r="AD217">
        <v>454.08</v>
      </c>
      <c r="AG217" t="s">
        <v>583</v>
      </c>
    </row>
    <row r="218" spans="1:33" ht="15">
      <c r="A218" s="1">
        <v>43525</v>
      </c>
      <c r="B218" s="1">
        <v>43558</v>
      </c>
      <c r="C218" s="6">
        <f t="shared" si="3"/>
        <v>0.0003323297908185689</v>
      </c>
      <c r="D218" s="1">
        <v>43465</v>
      </c>
      <c r="E218" s="1">
        <v>43496</v>
      </c>
      <c r="F218" t="s">
        <v>32</v>
      </c>
      <c r="G218">
        <v>18</v>
      </c>
      <c r="H218">
        <v>1</v>
      </c>
      <c r="I218" t="s">
        <v>584</v>
      </c>
      <c r="J218">
        <v>32.4</v>
      </c>
      <c r="K218" t="s">
        <v>585</v>
      </c>
      <c r="L218">
        <v>1854700224</v>
      </c>
      <c r="M218" t="s">
        <v>84</v>
      </c>
      <c r="N218">
        <v>464</v>
      </c>
      <c r="O218">
        <v>491600</v>
      </c>
      <c r="P218" t="s">
        <v>36</v>
      </c>
      <c r="Q218">
        <v>169</v>
      </c>
      <c r="S218" t="s">
        <v>586</v>
      </c>
      <c r="U218" t="s">
        <v>587</v>
      </c>
      <c r="Y218" s="1">
        <v>43468</v>
      </c>
      <c r="AC218">
        <v>32.4</v>
      </c>
      <c r="AD218">
        <v>7.13</v>
      </c>
      <c r="AG218" t="s">
        <v>588</v>
      </c>
    </row>
    <row r="219" spans="1:33" ht="15">
      <c r="A219" s="1">
        <v>43525</v>
      </c>
      <c r="B219" s="1">
        <v>43558</v>
      </c>
      <c r="C219" s="6">
        <f t="shared" si="3"/>
        <v>0.0016585718264000796</v>
      </c>
      <c r="D219" s="1">
        <v>43465</v>
      </c>
      <c r="E219" s="1">
        <v>43496</v>
      </c>
      <c r="F219" t="s">
        <v>32</v>
      </c>
      <c r="G219">
        <v>19</v>
      </c>
      <c r="H219">
        <v>1</v>
      </c>
      <c r="I219" t="s">
        <v>589</v>
      </c>
      <c r="J219">
        <v>161.7</v>
      </c>
      <c r="K219" t="s">
        <v>585</v>
      </c>
      <c r="L219">
        <v>1854700224</v>
      </c>
      <c r="M219" t="s">
        <v>84</v>
      </c>
      <c r="N219">
        <v>464</v>
      </c>
      <c r="O219">
        <v>491600</v>
      </c>
      <c r="P219" t="s">
        <v>36</v>
      </c>
      <c r="Q219">
        <v>168</v>
      </c>
      <c r="S219" t="s">
        <v>590</v>
      </c>
      <c r="U219" t="s">
        <v>591</v>
      </c>
      <c r="Y219" s="1">
        <v>43468</v>
      </c>
      <c r="AC219">
        <v>161.7</v>
      </c>
      <c r="AD219">
        <v>35.57</v>
      </c>
      <c r="AG219" t="s">
        <v>588</v>
      </c>
    </row>
    <row r="220" spans="1:33" ht="15">
      <c r="A220" s="1">
        <v>43535</v>
      </c>
      <c r="B220" s="1">
        <v>43558</v>
      </c>
      <c r="C220" s="6">
        <f t="shared" si="3"/>
        <v>0.00180151839467305</v>
      </c>
      <c r="D220" s="1">
        <v>43535</v>
      </c>
      <c r="E220" s="1">
        <v>43555</v>
      </c>
      <c r="F220" t="s">
        <v>32</v>
      </c>
      <c r="G220">
        <v>30</v>
      </c>
      <c r="H220" t="s">
        <v>40</v>
      </c>
      <c r="I220" t="s">
        <v>592</v>
      </c>
      <c r="J220">
        <v>252</v>
      </c>
      <c r="K220" t="s">
        <v>593</v>
      </c>
      <c r="L220">
        <v>1936290228</v>
      </c>
      <c r="M220" t="s">
        <v>51</v>
      </c>
      <c r="N220">
        <v>464</v>
      </c>
      <c r="O220">
        <v>721806</v>
      </c>
      <c r="P220" t="s">
        <v>44</v>
      </c>
      <c r="Q220">
        <v>162</v>
      </c>
      <c r="S220" t="s">
        <v>594</v>
      </c>
      <c r="U220" t="s">
        <v>595</v>
      </c>
      <c r="Y220" s="1">
        <v>43536</v>
      </c>
      <c r="AC220">
        <v>252</v>
      </c>
      <c r="AD220">
        <v>0</v>
      </c>
      <c r="AG220" t="s">
        <v>596</v>
      </c>
    </row>
    <row r="221" spans="1:33" ht="15">
      <c r="A221" s="1">
        <v>43535</v>
      </c>
      <c r="B221" s="1">
        <v>43558</v>
      </c>
      <c r="C221" s="6">
        <f t="shared" si="3"/>
        <v>0.014149139769527174</v>
      </c>
      <c r="D221" s="1">
        <v>43535</v>
      </c>
      <c r="E221" s="1">
        <v>43555</v>
      </c>
      <c r="F221" t="s">
        <v>32</v>
      </c>
      <c r="G221">
        <v>31</v>
      </c>
      <c r="H221" t="s">
        <v>40</v>
      </c>
      <c r="I221" t="s">
        <v>597</v>
      </c>
      <c r="J221">
        <v>1979.21</v>
      </c>
      <c r="K221" t="s">
        <v>598</v>
      </c>
      <c r="L221">
        <v>1840990228</v>
      </c>
      <c r="M221" t="s">
        <v>599</v>
      </c>
      <c r="N221">
        <v>461</v>
      </c>
      <c r="O221">
        <v>245598</v>
      </c>
      <c r="P221" t="s">
        <v>52</v>
      </c>
      <c r="Q221">
        <v>163</v>
      </c>
      <c r="S221" t="s">
        <v>600</v>
      </c>
      <c r="Y221" s="1">
        <v>43537</v>
      </c>
      <c r="AC221">
        <v>1979.21</v>
      </c>
      <c r="AD221">
        <v>0</v>
      </c>
      <c r="AG221" t="s">
        <v>601</v>
      </c>
    </row>
    <row r="222" spans="1:33" ht="15">
      <c r="A222" s="1">
        <v>43539</v>
      </c>
      <c r="B222" s="1">
        <v>43558</v>
      </c>
      <c r="C222" s="6">
        <f t="shared" si="3"/>
        <v>0.003555170358569763</v>
      </c>
      <c r="D222" s="1">
        <v>43539</v>
      </c>
      <c r="E222" s="1">
        <v>43555</v>
      </c>
      <c r="F222" t="s">
        <v>32</v>
      </c>
      <c r="G222">
        <v>32</v>
      </c>
      <c r="H222" t="s">
        <v>40</v>
      </c>
      <c r="I222">
        <v>4</v>
      </c>
      <c r="J222">
        <v>602</v>
      </c>
      <c r="K222" t="s">
        <v>602</v>
      </c>
      <c r="L222">
        <v>2494500222</v>
      </c>
      <c r="M222" t="s">
        <v>35</v>
      </c>
      <c r="P222" t="s">
        <v>52</v>
      </c>
      <c r="Q222">
        <v>164</v>
      </c>
      <c r="S222" t="s">
        <v>603</v>
      </c>
      <c r="Y222" s="1">
        <v>43539</v>
      </c>
      <c r="AC222">
        <v>602</v>
      </c>
      <c r="AD222">
        <v>0</v>
      </c>
      <c r="AG222" t="s">
        <v>604</v>
      </c>
    </row>
    <row r="223" spans="1:33" ht="15">
      <c r="A223" s="1">
        <v>43588</v>
      </c>
      <c r="B223" s="1">
        <v>43558</v>
      </c>
      <c r="C223" s="6">
        <f t="shared" si="3"/>
        <v>-0.01723191507948135</v>
      </c>
      <c r="D223" s="1">
        <v>43558</v>
      </c>
      <c r="E223" s="1">
        <v>43585</v>
      </c>
      <c r="F223" t="s">
        <v>32</v>
      </c>
      <c r="G223">
        <v>36</v>
      </c>
      <c r="H223" t="s">
        <v>40</v>
      </c>
      <c r="I223">
        <v>7</v>
      </c>
      <c r="J223">
        <v>1848</v>
      </c>
      <c r="K223" t="s">
        <v>154</v>
      </c>
      <c r="L223">
        <v>2403630227</v>
      </c>
      <c r="M223" t="s">
        <v>155</v>
      </c>
      <c r="N223">
        <v>348</v>
      </c>
      <c r="O223">
        <v>7238819</v>
      </c>
      <c r="P223" t="s">
        <v>52</v>
      </c>
      <c r="Q223">
        <v>153</v>
      </c>
      <c r="S223" t="s">
        <v>605</v>
      </c>
      <c r="Y223" s="1">
        <v>43558</v>
      </c>
      <c r="AC223">
        <v>2310</v>
      </c>
      <c r="AD223">
        <v>0</v>
      </c>
      <c r="AG223" t="s">
        <v>157</v>
      </c>
    </row>
    <row r="224" spans="1:33" ht="15">
      <c r="A224" s="1">
        <v>43555</v>
      </c>
      <c r="B224" s="1">
        <v>43558</v>
      </c>
      <c r="C224" s="6">
        <f t="shared" si="3"/>
        <v>0.005035299860887407</v>
      </c>
      <c r="D224" s="1">
        <v>43495</v>
      </c>
      <c r="E224" s="1">
        <v>43496</v>
      </c>
      <c r="F224" t="s">
        <v>32</v>
      </c>
      <c r="G224">
        <v>45</v>
      </c>
      <c r="H224">
        <v>1</v>
      </c>
      <c r="I224" t="s">
        <v>606</v>
      </c>
      <c r="J224">
        <v>5400</v>
      </c>
      <c r="K224" t="s">
        <v>171</v>
      </c>
      <c r="L224">
        <v>2418810350</v>
      </c>
      <c r="M224" t="s">
        <v>172</v>
      </c>
      <c r="P224" t="s">
        <v>52</v>
      </c>
      <c r="Q224">
        <v>157</v>
      </c>
      <c r="S224" t="s">
        <v>607</v>
      </c>
      <c r="U224" t="s">
        <v>608</v>
      </c>
      <c r="Y224" s="1">
        <v>43495</v>
      </c>
      <c r="AC224">
        <v>5400</v>
      </c>
      <c r="AD224">
        <v>216</v>
      </c>
      <c r="AG224" t="s">
        <v>332</v>
      </c>
    </row>
    <row r="225" spans="1:33" ht="15">
      <c r="A225" s="1">
        <v>43556</v>
      </c>
      <c r="B225" s="1">
        <v>43558</v>
      </c>
      <c r="C225" s="6">
        <f t="shared" si="3"/>
        <v>4.998001343399353E-05</v>
      </c>
      <c r="D225" s="1">
        <v>43496</v>
      </c>
      <c r="E225" s="1">
        <v>43524</v>
      </c>
      <c r="F225" t="s">
        <v>32</v>
      </c>
      <c r="G225">
        <v>47</v>
      </c>
      <c r="H225">
        <v>1</v>
      </c>
      <c r="I225" t="s">
        <v>609</v>
      </c>
      <c r="J225">
        <v>80.4</v>
      </c>
      <c r="K225" t="s">
        <v>390</v>
      </c>
      <c r="L225">
        <v>123700213</v>
      </c>
      <c r="M225" t="s">
        <v>391</v>
      </c>
      <c r="N225">
        <v>471</v>
      </c>
      <c r="O225">
        <v>558800</v>
      </c>
      <c r="P225" t="s">
        <v>44</v>
      </c>
      <c r="Q225">
        <v>156</v>
      </c>
      <c r="S225" t="s">
        <v>610</v>
      </c>
      <c r="Y225" s="1">
        <v>43497</v>
      </c>
      <c r="AC225">
        <v>80.4</v>
      </c>
      <c r="AD225">
        <v>17.69</v>
      </c>
      <c r="AG225" t="s">
        <v>86</v>
      </c>
    </row>
    <row r="226" spans="1:33" ht="15">
      <c r="A226" s="1">
        <v>43555</v>
      </c>
      <c r="B226" s="1">
        <v>43558</v>
      </c>
      <c r="C226" s="6">
        <f t="shared" si="3"/>
        <v>0.0005482882070744065</v>
      </c>
      <c r="D226" s="1">
        <v>43496</v>
      </c>
      <c r="E226" s="1">
        <v>43524</v>
      </c>
      <c r="F226" t="s">
        <v>32</v>
      </c>
      <c r="G226">
        <v>58</v>
      </c>
      <c r="H226">
        <v>1</v>
      </c>
      <c r="I226" t="s">
        <v>611</v>
      </c>
      <c r="J226">
        <v>588</v>
      </c>
      <c r="K226" t="s">
        <v>612</v>
      </c>
      <c r="L226">
        <v>435080304</v>
      </c>
      <c r="M226" t="s">
        <v>613</v>
      </c>
      <c r="N226">
        <v>432</v>
      </c>
      <c r="O226">
        <v>522315</v>
      </c>
      <c r="P226" t="s">
        <v>36</v>
      </c>
      <c r="Q226">
        <v>155</v>
      </c>
      <c r="S226" t="s">
        <v>614</v>
      </c>
      <c r="U226" t="s">
        <v>615</v>
      </c>
      <c r="Y226" s="1">
        <v>43509</v>
      </c>
      <c r="AC226">
        <v>588</v>
      </c>
      <c r="AD226">
        <v>129.36</v>
      </c>
      <c r="AG226" t="s">
        <v>616</v>
      </c>
    </row>
    <row r="227" spans="1:33" ht="15">
      <c r="A227" s="1">
        <v>43526</v>
      </c>
      <c r="B227" s="1">
        <v>43558</v>
      </c>
      <c r="C227" s="6">
        <f t="shared" si="3"/>
        <v>0.014217598090166707</v>
      </c>
      <c r="D227" s="1">
        <v>43496</v>
      </c>
      <c r="E227" s="1">
        <v>43524</v>
      </c>
      <c r="F227" t="s">
        <v>32</v>
      </c>
      <c r="G227">
        <v>59</v>
      </c>
      <c r="H227">
        <v>1</v>
      </c>
      <c r="I227">
        <v>2650905040</v>
      </c>
      <c r="J227">
        <v>1429.44</v>
      </c>
      <c r="K227" t="s">
        <v>617</v>
      </c>
      <c r="L227">
        <v>1635360694</v>
      </c>
      <c r="M227" t="s">
        <v>618</v>
      </c>
      <c r="P227" t="s">
        <v>44</v>
      </c>
      <c r="Q227">
        <v>160</v>
      </c>
      <c r="S227" t="s">
        <v>619</v>
      </c>
      <c r="U227" t="s">
        <v>620</v>
      </c>
      <c r="Y227" s="1">
        <v>43509</v>
      </c>
      <c r="AC227">
        <v>1429.44</v>
      </c>
      <c r="AD227">
        <v>57.18</v>
      </c>
      <c r="AG227" t="s">
        <v>321</v>
      </c>
    </row>
    <row r="228" spans="1:33" ht="15">
      <c r="A228" s="1">
        <v>43526</v>
      </c>
      <c r="B228" s="1">
        <v>43558</v>
      </c>
      <c r="C228" s="6">
        <f t="shared" si="3"/>
        <v>0.0015197902592466092</v>
      </c>
      <c r="D228" s="1">
        <v>43496</v>
      </c>
      <c r="E228" s="1">
        <v>43524</v>
      </c>
      <c r="F228" t="s">
        <v>32</v>
      </c>
      <c r="G228">
        <v>60</v>
      </c>
      <c r="H228">
        <v>1</v>
      </c>
      <c r="I228">
        <v>2650905041</v>
      </c>
      <c r="J228">
        <v>152.8</v>
      </c>
      <c r="K228" t="s">
        <v>617</v>
      </c>
      <c r="L228">
        <v>1635360694</v>
      </c>
      <c r="M228" t="s">
        <v>618</v>
      </c>
      <c r="P228" t="s">
        <v>44</v>
      </c>
      <c r="Q228">
        <v>160</v>
      </c>
      <c r="S228" t="s">
        <v>621</v>
      </c>
      <c r="U228" t="s">
        <v>620</v>
      </c>
      <c r="Y228" s="1">
        <v>43509</v>
      </c>
      <c r="AC228">
        <v>152.8</v>
      </c>
      <c r="AD228">
        <v>6.11</v>
      </c>
      <c r="AG228" t="s">
        <v>321</v>
      </c>
    </row>
    <row r="229" spans="1:33" ht="15">
      <c r="A229" s="1">
        <v>43526</v>
      </c>
      <c r="B229" s="1">
        <v>43558</v>
      </c>
      <c r="C229" s="6">
        <f t="shared" si="3"/>
        <v>0.001849111302987808</v>
      </c>
      <c r="D229" s="1">
        <v>43496</v>
      </c>
      <c r="E229" s="1">
        <v>43524</v>
      </c>
      <c r="F229" t="s">
        <v>32</v>
      </c>
      <c r="G229">
        <v>61</v>
      </c>
      <c r="H229">
        <v>1</v>
      </c>
      <c r="I229">
        <v>2650905042</v>
      </c>
      <c r="J229">
        <v>185.91</v>
      </c>
      <c r="K229" t="s">
        <v>617</v>
      </c>
      <c r="L229">
        <v>1635360694</v>
      </c>
      <c r="M229" t="s">
        <v>618</v>
      </c>
      <c r="P229" t="s">
        <v>44</v>
      </c>
      <c r="Q229">
        <v>160</v>
      </c>
      <c r="S229" t="s">
        <v>622</v>
      </c>
      <c r="U229" t="s">
        <v>620</v>
      </c>
      <c r="Y229" s="1">
        <v>43509</v>
      </c>
      <c r="AC229">
        <v>185.91</v>
      </c>
      <c r="AD229">
        <v>7.44</v>
      </c>
      <c r="AG229" t="s">
        <v>321</v>
      </c>
    </row>
    <row r="230" spans="1:33" ht="15">
      <c r="A230" s="1">
        <v>43526</v>
      </c>
      <c r="B230" s="1">
        <v>43558</v>
      </c>
      <c r="C230" s="6">
        <f t="shared" si="3"/>
        <v>0.0018714904134806412</v>
      </c>
      <c r="D230" s="1">
        <v>43496</v>
      </c>
      <c r="E230" s="1">
        <v>43524</v>
      </c>
      <c r="F230" t="s">
        <v>32</v>
      </c>
      <c r="G230">
        <v>62</v>
      </c>
      <c r="H230">
        <v>1</v>
      </c>
      <c r="I230">
        <v>2650905043</v>
      </c>
      <c r="J230">
        <v>188.16</v>
      </c>
      <c r="K230" t="s">
        <v>617</v>
      </c>
      <c r="L230">
        <v>1635360694</v>
      </c>
      <c r="M230" t="s">
        <v>618</v>
      </c>
      <c r="P230" t="s">
        <v>44</v>
      </c>
      <c r="Q230">
        <v>160</v>
      </c>
      <c r="S230" t="s">
        <v>623</v>
      </c>
      <c r="U230" t="s">
        <v>620</v>
      </c>
      <c r="Y230" s="1">
        <v>43509</v>
      </c>
      <c r="AC230">
        <v>188.16</v>
      </c>
      <c r="AD230">
        <v>7.53</v>
      </c>
      <c r="AG230" t="s">
        <v>321</v>
      </c>
    </row>
    <row r="231" spans="1:33" ht="15">
      <c r="A231" s="1">
        <v>43524</v>
      </c>
      <c r="B231" s="1">
        <v>43558</v>
      </c>
      <c r="C231" s="6">
        <f t="shared" si="3"/>
        <v>0.0010567913288282212</v>
      </c>
      <c r="D231" s="1">
        <v>43524</v>
      </c>
      <c r="E231" s="1">
        <v>43555</v>
      </c>
      <c r="F231" t="s">
        <v>32</v>
      </c>
      <c r="G231">
        <v>95</v>
      </c>
      <c r="H231">
        <v>1</v>
      </c>
      <c r="I231" t="s">
        <v>624</v>
      </c>
      <c r="J231">
        <v>100</v>
      </c>
      <c r="K231" t="s">
        <v>625</v>
      </c>
      <c r="L231">
        <v>2487050227</v>
      </c>
      <c r="M231" t="s">
        <v>626</v>
      </c>
      <c r="P231" t="s">
        <v>44</v>
      </c>
      <c r="Q231">
        <v>165</v>
      </c>
      <c r="S231" t="s">
        <v>627</v>
      </c>
      <c r="U231" t="s">
        <v>628</v>
      </c>
      <c r="Y231" s="1">
        <v>43531</v>
      </c>
      <c r="AC231">
        <v>100</v>
      </c>
      <c r="AD231">
        <v>22</v>
      </c>
      <c r="AG231" t="s">
        <v>296</v>
      </c>
    </row>
    <row r="232" spans="1:33" ht="15">
      <c r="A232" s="1">
        <v>43585</v>
      </c>
      <c r="B232" s="1">
        <v>43558</v>
      </c>
      <c r="C232" s="6">
        <f t="shared" si="3"/>
        <v>-0.0005640375060837377</v>
      </c>
      <c r="D232" s="1">
        <v>43524</v>
      </c>
      <c r="E232" s="1">
        <v>43555</v>
      </c>
      <c r="F232" t="s">
        <v>32</v>
      </c>
      <c r="G232">
        <v>97</v>
      </c>
      <c r="H232">
        <v>1</v>
      </c>
      <c r="I232" t="s">
        <v>629</v>
      </c>
      <c r="J232">
        <v>67.21</v>
      </c>
      <c r="K232" t="s">
        <v>111</v>
      </c>
      <c r="L232">
        <v>1887400222</v>
      </c>
      <c r="M232" t="s">
        <v>112</v>
      </c>
      <c r="N232">
        <v>461</v>
      </c>
      <c r="O232">
        <v>753159</v>
      </c>
      <c r="P232" t="s">
        <v>36</v>
      </c>
      <c r="Q232">
        <v>167</v>
      </c>
      <c r="S232" t="s">
        <v>630</v>
      </c>
      <c r="Y232" s="1">
        <v>43532</v>
      </c>
      <c r="AC232">
        <v>67.21</v>
      </c>
      <c r="AD232">
        <v>14.79</v>
      </c>
      <c r="AG232" t="s">
        <v>114</v>
      </c>
    </row>
    <row r="233" spans="1:33" ht="15">
      <c r="A233" s="1">
        <v>43555</v>
      </c>
      <c r="B233" s="1">
        <v>43558</v>
      </c>
      <c r="C233" s="6">
        <f t="shared" si="3"/>
        <v>3.958305168419823E-05</v>
      </c>
      <c r="D233" s="1">
        <v>43524</v>
      </c>
      <c r="E233" s="1">
        <v>43555</v>
      </c>
      <c r="F233" t="s">
        <v>32</v>
      </c>
      <c r="G233">
        <v>101</v>
      </c>
      <c r="H233">
        <v>1</v>
      </c>
      <c r="I233" t="s">
        <v>631</v>
      </c>
      <c r="J233">
        <v>42.45</v>
      </c>
      <c r="K233" t="s">
        <v>546</v>
      </c>
      <c r="L233">
        <v>199510223</v>
      </c>
      <c r="M233" t="s">
        <v>84</v>
      </c>
      <c r="P233" t="s">
        <v>36</v>
      </c>
      <c r="Q233">
        <v>166</v>
      </c>
      <c r="S233" t="s">
        <v>632</v>
      </c>
      <c r="Y233" s="1">
        <v>43537</v>
      </c>
      <c r="AC233">
        <v>42.45</v>
      </c>
      <c r="AD233">
        <v>9.34</v>
      </c>
      <c r="AG233" t="s">
        <v>86</v>
      </c>
    </row>
    <row r="234" spans="1:33" ht="15">
      <c r="A234" s="1">
        <v>43560</v>
      </c>
      <c r="B234" s="1">
        <v>43558</v>
      </c>
      <c r="C234" s="6">
        <f t="shared" si="3"/>
        <v>-0.0011045458640520942</v>
      </c>
      <c r="D234" s="1">
        <v>43538</v>
      </c>
      <c r="E234" s="1">
        <v>43555</v>
      </c>
      <c r="F234" t="s">
        <v>32</v>
      </c>
      <c r="G234">
        <v>104</v>
      </c>
      <c r="H234">
        <v>1</v>
      </c>
      <c r="I234">
        <v>41900891175</v>
      </c>
      <c r="J234">
        <v>1776.82</v>
      </c>
      <c r="K234" t="s">
        <v>125</v>
      </c>
      <c r="L234">
        <v>1812630224</v>
      </c>
      <c r="M234" t="s">
        <v>43</v>
      </c>
      <c r="P234" t="s">
        <v>70</v>
      </c>
      <c r="Q234">
        <v>159</v>
      </c>
      <c r="S234" t="s">
        <v>633</v>
      </c>
      <c r="Y234" s="1">
        <v>43538</v>
      </c>
      <c r="AC234">
        <v>1776.82</v>
      </c>
      <c r="AD234">
        <v>390.9</v>
      </c>
      <c r="AG234" t="s">
        <v>127</v>
      </c>
    </row>
    <row r="235" spans="1:33" ht="15">
      <c r="A235" s="1">
        <v>43560</v>
      </c>
      <c r="B235" s="1">
        <v>43558</v>
      </c>
      <c r="C235" s="6">
        <f t="shared" si="3"/>
        <v>-0.00015155009297354826</v>
      </c>
      <c r="D235" s="1">
        <v>43538</v>
      </c>
      <c r="E235" s="1">
        <v>43555</v>
      </c>
      <c r="F235" t="s">
        <v>32</v>
      </c>
      <c r="G235">
        <v>105</v>
      </c>
      <c r="H235">
        <v>1</v>
      </c>
      <c r="I235">
        <v>41900893700</v>
      </c>
      <c r="J235">
        <v>243.79</v>
      </c>
      <c r="K235" t="s">
        <v>125</v>
      </c>
      <c r="L235">
        <v>1812630224</v>
      </c>
      <c r="M235" t="s">
        <v>43</v>
      </c>
      <c r="P235" t="s">
        <v>70</v>
      </c>
      <c r="Q235">
        <v>159</v>
      </c>
      <c r="S235" t="s">
        <v>634</v>
      </c>
      <c r="Y235" s="1">
        <v>43538</v>
      </c>
      <c r="AC235">
        <v>243.79</v>
      </c>
      <c r="AD235">
        <v>53.63</v>
      </c>
      <c r="AG235" t="s">
        <v>129</v>
      </c>
    </row>
    <row r="236" spans="1:33" ht="15">
      <c r="A236" s="1">
        <v>43567</v>
      </c>
      <c r="B236" s="1">
        <v>43558</v>
      </c>
      <c r="C236" s="6">
        <f t="shared" si="3"/>
        <v>-0.0021561713482082198</v>
      </c>
      <c r="D236" s="1">
        <v>43545</v>
      </c>
      <c r="E236" s="1">
        <v>43555</v>
      </c>
      <c r="F236" t="s">
        <v>32</v>
      </c>
      <c r="G236">
        <v>106</v>
      </c>
      <c r="H236">
        <v>1</v>
      </c>
      <c r="I236">
        <v>41901064820</v>
      </c>
      <c r="J236">
        <v>770.78</v>
      </c>
      <c r="K236" t="s">
        <v>125</v>
      </c>
      <c r="L236">
        <v>1812630224</v>
      </c>
      <c r="M236" t="s">
        <v>43</v>
      </c>
      <c r="P236" t="s">
        <v>70</v>
      </c>
      <c r="Q236">
        <v>159</v>
      </c>
      <c r="S236" t="s">
        <v>635</v>
      </c>
      <c r="Y236" s="1">
        <v>43545</v>
      </c>
      <c r="AC236">
        <v>770.78</v>
      </c>
      <c r="AD236">
        <v>169.57</v>
      </c>
      <c r="AG236" t="s">
        <v>187</v>
      </c>
    </row>
    <row r="237" spans="1:33" ht="15">
      <c r="A237" s="1">
        <v>43567</v>
      </c>
      <c r="B237" s="1">
        <v>43558</v>
      </c>
      <c r="C237" s="6">
        <f t="shared" si="3"/>
        <v>-0.010651785221273687</v>
      </c>
      <c r="D237" s="1">
        <v>43545</v>
      </c>
      <c r="E237" s="1">
        <v>43555</v>
      </c>
      <c r="F237" t="s">
        <v>32</v>
      </c>
      <c r="G237">
        <v>107</v>
      </c>
      <c r="H237">
        <v>1</v>
      </c>
      <c r="I237">
        <v>41901070132</v>
      </c>
      <c r="J237">
        <v>3807.76</v>
      </c>
      <c r="K237" t="s">
        <v>125</v>
      </c>
      <c r="L237">
        <v>1812630224</v>
      </c>
      <c r="M237" t="s">
        <v>43</v>
      </c>
      <c r="P237" t="s">
        <v>70</v>
      </c>
      <c r="Q237">
        <v>159</v>
      </c>
      <c r="S237" t="s">
        <v>636</v>
      </c>
      <c r="Y237" s="1">
        <v>43545</v>
      </c>
      <c r="AC237">
        <v>3807.76</v>
      </c>
      <c r="AD237">
        <v>837.71</v>
      </c>
      <c r="AG237" t="s">
        <v>189</v>
      </c>
    </row>
    <row r="238" spans="1:33" ht="15">
      <c r="A238" s="1">
        <v>43565</v>
      </c>
      <c r="B238" s="1">
        <v>43558</v>
      </c>
      <c r="C238" s="6">
        <f t="shared" si="3"/>
        <v>-0.0008203218361637441</v>
      </c>
      <c r="D238" s="1">
        <v>43543</v>
      </c>
      <c r="E238" s="1">
        <v>43555</v>
      </c>
      <c r="F238" t="s">
        <v>32</v>
      </c>
      <c r="G238">
        <v>108</v>
      </c>
      <c r="H238">
        <v>1</v>
      </c>
      <c r="I238">
        <v>41901005775</v>
      </c>
      <c r="J238">
        <v>377.03</v>
      </c>
      <c r="K238" t="s">
        <v>125</v>
      </c>
      <c r="L238">
        <v>1812630224</v>
      </c>
      <c r="M238" t="s">
        <v>43</v>
      </c>
      <c r="P238" t="s">
        <v>70</v>
      </c>
      <c r="Q238">
        <v>159</v>
      </c>
      <c r="S238" t="s">
        <v>637</v>
      </c>
      <c r="Y238" s="1">
        <v>43546</v>
      </c>
      <c r="AC238">
        <v>377.03</v>
      </c>
      <c r="AD238">
        <v>82.95</v>
      </c>
      <c r="AG238" t="s">
        <v>540</v>
      </c>
    </row>
    <row r="239" spans="1:30" ht="15">
      <c r="A239" s="1">
        <v>43504</v>
      </c>
      <c r="B239" s="1">
        <v>43558</v>
      </c>
      <c r="C239" s="6">
        <f t="shared" si="3"/>
        <v>0.024176153065407407</v>
      </c>
      <c r="D239" s="1">
        <v>43504</v>
      </c>
      <c r="E239" s="1">
        <v>43504</v>
      </c>
      <c r="F239" t="s">
        <v>137</v>
      </c>
      <c r="G239">
        <v>20026</v>
      </c>
      <c r="H239" t="s">
        <v>138</v>
      </c>
      <c r="I239" t="s">
        <v>137</v>
      </c>
      <c r="J239">
        <v>1440.4</v>
      </c>
      <c r="K239" t="s">
        <v>638</v>
      </c>
      <c r="L239">
        <v>493060222</v>
      </c>
      <c r="M239" t="s">
        <v>51</v>
      </c>
      <c r="P239" t="s">
        <v>70</v>
      </c>
      <c r="Q239">
        <v>154</v>
      </c>
      <c r="S239" t="s">
        <v>639</v>
      </c>
      <c r="Y239" s="1">
        <v>43472</v>
      </c>
      <c r="AC239">
        <v>0</v>
      </c>
      <c r="AD239">
        <v>0</v>
      </c>
    </row>
    <row r="240" spans="1:33" ht="15">
      <c r="A240" s="1">
        <v>43555</v>
      </c>
      <c r="B240" s="1">
        <v>43565</v>
      </c>
      <c r="C240" s="6">
        <f t="shared" si="3"/>
        <v>0.0013940942553118641</v>
      </c>
      <c r="D240" s="1">
        <v>43523</v>
      </c>
      <c r="E240" s="1">
        <v>43555</v>
      </c>
      <c r="F240" t="s">
        <v>32</v>
      </c>
      <c r="G240">
        <v>6</v>
      </c>
      <c r="H240">
        <v>2</v>
      </c>
      <c r="I240" t="s">
        <v>640</v>
      </c>
      <c r="J240">
        <v>448.52</v>
      </c>
      <c r="K240" t="s">
        <v>641</v>
      </c>
      <c r="L240">
        <v>645830225</v>
      </c>
      <c r="M240" t="s">
        <v>369</v>
      </c>
      <c r="N240">
        <v>464</v>
      </c>
      <c r="O240">
        <v>480719</v>
      </c>
      <c r="P240" t="s">
        <v>107</v>
      </c>
      <c r="Q240">
        <v>187</v>
      </c>
      <c r="S240" t="s">
        <v>642</v>
      </c>
      <c r="U240" t="s">
        <v>643</v>
      </c>
      <c r="Y240" s="1">
        <v>43525</v>
      </c>
      <c r="AC240">
        <v>448.52</v>
      </c>
      <c r="AD240">
        <v>44.85</v>
      </c>
      <c r="AG240" t="s">
        <v>39</v>
      </c>
    </row>
    <row r="241" spans="1:33" ht="15">
      <c r="A241" s="1">
        <v>43521</v>
      </c>
      <c r="B241" s="1">
        <v>43565</v>
      </c>
      <c r="C241" s="6">
        <f t="shared" si="3"/>
        <v>0.01149341383555248</v>
      </c>
      <c r="D241" s="1">
        <v>43461</v>
      </c>
      <c r="E241" s="1">
        <v>43496</v>
      </c>
      <c r="F241" t="s">
        <v>32</v>
      </c>
      <c r="G241">
        <v>25</v>
      </c>
      <c r="H241">
        <v>1</v>
      </c>
      <c r="I241">
        <v>18301073</v>
      </c>
      <c r="J241">
        <v>840.4</v>
      </c>
      <c r="K241" t="s">
        <v>78</v>
      </c>
      <c r="L241">
        <v>1671390225</v>
      </c>
      <c r="M241" t="s">
        <v>43</v>
      </c>
      <c r="N241">
        <v>461</v>
      </c>
      <c r="O241">
        <v>390025</v>
      </c>
      <c r="P241" t="s">
        <v>44</v>
      </c>
      <c r="Q241">
        <v>175</v>
      </c>
      <c r="S241" t="s">
        <v>644</v>
      </c>
      <c r="Y241" s="1">
        <v>43469</v>
      </c>
      <c r="AC241">
        <v>840.4</v>
      </c>
      <c r="AD241">
        <v>184.89</v>
      </c>
      <c r="AG241" t="s">
        <v>645</v>
      </c>
    </row>
    <row r="242" spans="1:33" ht="15">
      <c r="A242" s="1">
        <v>43555</v>
      </c>
      <c r="B242" s="1">
        <v>43565</v>
      </c>
      <c r="C242" s="6">
        <f t="shared" si="3"/>
        <v>0.00044758220985665844</v>
      </c>
      <c r="D242" s="1">
        <v>43524</v>
      </c>
      <c r="E242" s="1">
        <v>43555</v>
      </c>
      <c r="F242" t="s">
        <v>32</v>
      </c>
      <c r="G242">
        <v>29</v>
      </c>
      <c r="H242" t="s">
        <v>40</v>
      </c>
      <c r="I242" t="s">
        <v>646</v>
      </c>
      <c r="J242">
        <v>144</v>
      </c>
      <c r="K242" t="s">
        <v>647</v>
      </c>
      <c r="L242">
        <v>1262530221</v>
      </c>
      <c r="M242" t="s">
        <v>84</v>
      </c>
      <c r="N242">
        <v>464</v>
      </c>
      <c r="O242">
        <v>438887</v>
      </c>
      <c r="P242" t="s">
        <v>52</v>
      </c>
      <c r="Q242">
        <v>188</v>
      </c>
      <c r="S242" t="s">
        <v>648</v>
      </c>
      <c r="Y242" s="1">
        <v>43530</v>
      </c>
      <c r="AC242">
        <v>144</v>
      </c>
      <c r="AD242">
        <v>0</v>
      </c>
      <c r="AG242" t="s">
        <v>521</v>
      </c>
    </row>
    <row r="243" spans="1:33" ht="15">
      <c r="A243" s="1">
        <v>43555</v>
      </c>
      <c r="B243" s="1">
        <v>43565</v>
      </c>
      <c r="C243" s="6">
        <f t="shared" si="3"/>
        <v>0.0029631185576427057</v>
      </c>
      <c r="D243" s="1">
        <v>43504</v>
      </c>
      <c r="E243" s="1">
        <v>43524</v>
      </c>
      <c r="F243" t="s">
        <v>32</v>
      </c>
      <c r="G243">
        <v>72</v>
      </c>
      <c r="H243">
        <v>1</v>
      </c>
      <c r="I243" t="s">
        <v>649</v>
      </c>
      <c r="J243">
        <v>953.32</v>
      </c>
      <c r="K243" t="s">
        <v>100</v>
      </c>
      <c r="L243">
        <v>1322120229</v>
      </c>
      <c r="M243" t="s">
        <v>35</v>
      </c>
      <c r="N243">
        <v>461</v>
      </c>
      <c r="O243">
        <v>534034</v>
      </c>
      <c r="P243" t="s">
        <v>44</v>
      </c>
      <c r="Q243">
        <v>184</v>
      </c>
      <c r="S243" t="s">
        <v>650</v>
      </c>
      <c r="U243" t="s">
        <v>651</v>
      </c>
      <c r="Y243" s="1">
        <v>43511</v>
      </c>
      <c r="AC243">
        <v>953.32</v>
      </c>
      <c r="AD243">
        <v>209.73</v>
      </c>
      <c r="AG243" t="s">
        <v>103</v>
      </c>
    </row>
    <row r="244" spans="1:33" ht="15">
      <c r="A244" s="1">
        <v>43555</v>
      </c>
      <c r="B244" s="1">
        <v>43565</v>
      </c>
      <c r="C244" s="6">
        <f t="shared" si="3"/>
        <v>0.0026711954941028627</v>
      </c>
      <c r="D244" s="1">
        <v>43524</v>
      </c>
      <c r="E244" s="1">
        <v>43555</v>
      </c>
      <c r="F244" t="s">
        <v>32</v>
      </c>
      <c r="G244">
        <v>81</v>
      </c>
      <c r="H244">
        <v>1</v>
      </c>
      <c r="I244">
        <v>46</v>
      </c>
      <c r="J244">
        <v>859.4</v>
      </c>
      <c r="K244" t="s">
        <v>116</v>
      </c>
      <c r="L244">
        <v>2220230227</v>
      </c>
      <c r="M244" t="s">
        <v>51</v>
      </c>
      <c r="N244">
        <v>464</v>
      </c>
      <c r="O244">
        <v>721109</v>
      </c>
      <c r="P244" t="s">
        <v>107</v>
      </c>
      <c r="Q244">
        <v>189</v>
      </c>
      <c r="S244" t="s">
        <v>652</v>
      </c>
      <c r="U244" t="s">
        <v>653</v>
      </c>
      <c r="Y244" s="1">
        <v>43525</v>
      </c>
      <c r="AC244">
        <v>859.4</v>
      </c>
      <c r="AD244">
        <v>85.94</v>
      </c>
      <c r="AG244" t="s">
        <v>109</v>
      </c>
    </row>
    <row r="245" spans="1:33" ht="15">
      <c r="A245" s="1">
        <v>43584</v>
      </c>
      <c r="B245" s="1">
        <v>43565</v>
      </c>
      <c r="C245" s="6">
        <f t="shared" si="3"/>
        <v>-0.00015773853866677472</v>
      </c>
      <c r="D245" s="1">
        <v>43524</v>
      </c>
      <c r="E245" s="1">
        <v>43555</v>
      </c>
      <c r="F245" t="s">
        <v>32</v>
      </c>
      <c r="G245">
        <v>82</v>
      </c>
      <c r="H245">
        <v>1</v>
      </c>
      <c r="I245" t="s">
        <v>654</v>
      </c>
      <c r="J245">
        <v>26.71</v>
      </c>
      <c r="K245" t="s">
        <v>390</v>
      </c>
      <c r="L245">
        <v>123700213</v>
      </c>
      <c r="M245" t="s">
        <v>391</v>
      </c>
      <c r="N245">
        <v>471</v>
      </c>
      <c r="O245">
        <v>558800</v>
      </c>
      <c r="P245" t="s">
        <v>44</v>
      </c>
      <c r="Q245">
        <v>186</v>
      </c>
      <c r="S245" t="s">
        <v>655</v>
      </c>
      <c r="Y245" s="1">
        <v>43525</v>
      </c>
      <c r="AC245">
        <v>26.71</v>
      </c>
      <c r="AD245">
        <v>5.88</v>
      </c>
      <c r="AG245" t="s">
        <v>86</v>
      </c>
    </row>
    <row r="246" spans="1:33" ht="15">
      <c r="A246" s="1">
        <v>43585</v>
      </c>
      <c r="B246" s="1">
        <v>43565</v>
      </c>
      <c r="C246" s="6">
        <f t="shared" si="3"/>
        <v>-0.006862243411648149</v>
      </c>
      <c r="D246" s="1">
        <v>43524</v>
      </c>
      <c r="E246" s="1">
        <v>43555</v>
      </c>
      <c r="F246" t="s">
        <v>32</v>
      </c>
      <c r="G246">
        <v>83</v>
      </c>
      <c r="H246">
        <v>1</v>
      </c>
      <c r="I246" t="s">
        <v>656</v>
      </c>
      <c r="J246">
        <v>1103.89</v>
      </c>
      <c r="K246" t="s">
        <v>657</v>
      </c>
      <c r="L246">
        <v>1717230229</v>
      </c>
      <c r="M246" t="s">
        <v>658</v>
      </c>
      <c r="N246">
        <v>464</v>
      </c>
      <c r="O246">
        <v>521332</v>
      </c>
      <c r="P246" t="s">
        <v>36</v>
      </c>
      <c r="Q246">
        <v>185</v>
      </c>
      <c r="S246" t="s">
        <v>659</v>
      </c>
      <c r="U246" t="s">
        <v>660</v>
      </c>
      <c r="Y246" s="1">
        <v>43525</v>
      </c>
      <c r="AC246">
        <v>1103.89</v>
      </c>
      <c r="AD246">
        <v>45.39</v>
      </c>
      <c r="AG246" t="s">
        <v>109</v>
      </c>
    </row>
    <row r="247" spans="1:33" ht="15">
      <c r="A247" s="1">
        <v>43554</v>
      </c>
      <c r="B247" s="1">
        <v>43565</v>
      </c>
      <c r="C247" s="6">
        <f t="shared" si="3"/>
        <v>0.001167257104788677</v>
      </c>
      <c r="D247" s="1">
        <v>43524</v>
      </c>
      <c r="E247" s="1">
        <v>43555</v>
      </c>
      <c r="F247" t="s">
        <v>32</v>
      </c>
      <c r="G247">
        <v>84</v>
      </c>
      <c r="H247">
        <v>1</v>
      </c>
      <c r="I247" t="s">
        <v>661</v>
      </c>
      <c r="J247">
        <v>341.4</v>
      </c>
      <c r="K247" t="s">
        <v>167</v>
      </c>
      <c r="L247">
        <v>617430228</v>
      </c>
      <c r="M247" t="s">
        <v>51</v>
      </c>
      <c r="N247">
        <v>464</v>
      </c>
      <c r="O247">
        <v>721411</v>
      </c>
      <c r="P247" t="s">
        <v>52</v>
      </c>
      <c r="Q247">
        <v>170</v>
      </c>
      <c r="S247" t="s">
        <v>662</v>
      </c>
      <c r="U247" t="s">
        <v>169</v>
      </c>
      <c r="Y247" s="1">
        <v>43526</v>
      </c>
      <c r="AC247">
        <v>341.4</v>
      </c>
      <c r="AD247">
        <v>13.66</v>
      </c>
      <c r="AG247" t="s">
        <v>109</v>
      </c>
    </row>
    <row r="248" spans="1:33" ht="15">
      <c r="A248" s="1">
        <v>43585</v>
      </c>
      <c r="B248" s="1">
        <v>43565</v>
      </c>
      <c r="C248" s="6">
        <f t="shared" si="3"/>
        <v>-0.007688778559183444</v>
      </c>
      <c r="D248" s="1">
        <v>43524</v>
      </c>
      <c r="E248" s="1">
        <v>43555</v>
      </c>
      <c r="F248" t="s">
        <v>32</v>
      </c>
      <c r="G248">
        <v>110</v>
      </c>
      <c r="H248">
        <v>1</v>
      </c>
      <c r="I248" t="s">
        <v>663</v>
      </c>
      <c r="J248">
        <v>1236.85</v>
      </c>
      <c r="K248" t="s">
        <v>221</v>
      </c>
      <c r="L248">
        <v>1278980246</v>
      </c>
      <c r="M248" t="s">
        <v>222</v>
      </c>
      <c r="N248">
        <v>424</v>
      </c>
      <c r="O248">
        <v>8188</v>
      </c>
      <c r="P248" t="s">
        <v>107</v>
      </c>
      <c r="Q248">
        <v>172</v>
      </c>
      <c r="S248" t="s">
        <v>664</v>
      </c>
      <c r="U248" t="s">
        <v>530</v>
      </c>
      <c r="Y248" s="1">
        <v>43530</v>
      </c>
      <c r="AC248">
        <v>1236.85</v>
      </c>
      <c r="AD248">
        <v>120.31</v>
      </c>
      <c r="AG248" t="s">
        <v>109</v>
      </c>
    </row>
    <row r="249" spans="1:33" ht="15">
      <c r="A249" s="1">
        <v>43585</v>
      </c>
      <c r="B249" s="1">
        <v>43565</v>
      </c>
      <c r="C249" s="6">
        <f t="shared" si="3"/>
        <v>-0.014127497304754731</v>
      </c>
      <c r="D249" s="1">
        <v>43524</v>
      </c>
      <c r="E249" s="1">
        <v>43555</v>
      </c>
      <c r="F249" t="s">
        <v>32</v>
      </c>
      <c r="G249">
        <v>111</v>
      </c>
      <c r="H249">
        <v>1</v>
      </c>
      <c r="I249" t="s">
        <v>665</v>
      </c>
      <c r="J249">
        <v>2272.61</v>
      </c>
      <c r="K249" t="s">
        <v>221</v>
      </c>
      <c r="L249">
        <v>1278980246</v>
      </c>
      <c r="M249" t="s">
        <v>222</v>
      </c>
      <c r="N249">
        <v>424</v>
      </c>
      <c r="O249">
        <v>8188</v>
      </c>
      <c r="P249" t="s">
        <v>107</v>
      </c>
      <c r="Q249">
        <v>173</v>
      </c>
      <c r="S249" t="s">
        <v>666</v>
      </c>
      <c r="U249" t="s">
        <v>533</v>
      </c>
      <c r="Y249" s="1">
        <v>43530</v>
      </c>
      <c r="AC249">
        <v>2272.61</v>
      </c>
      <c r="AD249">
        <v>204.73</v>
      </c>
      <c r="AG249" t="s">
        <v>109</v>
      </c>
    </row>
    <row r="250" spans="1:33" ht="15">
      <c r="A250" s="1">
        <v>43585</v>
      </c>
      <c r="B250" s="1">
        <v>43565</v>
      </c>
      <c r="C250" s="6">
        <f t="shared" si="3"/>
        <v>-0.007811801502698213</v>
      </c>
      <c r="D250" s="1">
        <v>43524</v>
      </c>
      <c r="E250" s="1">
        <v>43555</v>
      </c>
      <c r="F250" t="s">
        <v>32</v>
      </c>
      <c r="G250">
        <v>112</v>
      </c>
      <c r="H250">
        <v>1</v>
      </c>
      <c r="I250" t="s">
        <v>667</v>
      </c>
      <c r="J250">
        <v>1256.64</v>
      </c>
      <c r="K250" t="s">
        <v>221</v>
      </c>
      <c r="L250">
        <v>1278980246</v>
      </c>
      <c r="M250" t="s">
        <v>222</v>
      </c>
      <c r="N250">
        <v>424</v>
      </c>
      <c r="O250">
        <v>8188</v>
      </c>
      <c r="P250" t="s">
        <v>107</v>
      </c>
      <c r="Q250">
        <v>171</v>
      </c>
      <c r="S250" t="s">
        <v>668</v>
      </c>
      <c r="U250" t="s">
        <v>224</v>
      </c>
      <c r="Y250" s="1">
        <v>43530</v>
      </c>
      <c r="AC250">
        <v>1256.64</v>
      </c>
      <c r="AD250">
        <v>66.36</v>
      </c>
      <c r="AG250" t="s">
        <v>109</v>
      </c>
    </row>
    <row r="251" spans="1:33" ht="15">
      <c r="A251" s="1">
        <v>43585</v>
      </c>
      <c r="B251" s="1">
        <v>43565</v>
      </c>
      <c r="C251" s="6">
        <f t="shared" si="3"/>
        <v>-9.013808392946594E-05</v>
      </c>
      <c r="D251" s="1">
        <v>43524</v>
      </c>
      <c r="E251" s="1">
        <v>43555</v>
      </c>
      <c r="F251" t="s">
        <v>32</v>
      </c>
      <c r="G251">
        <v>113</v>
      </c>
      <c r="H251">
        <v>1</v>
      </c>
      <c r="I251" t="s">
        <v>669</v>
      </c>
      <c r="J251">
        <v>14.5</v>
      </c>
      <c r="K251" t="s">
        <v>221</v>
      </c>
      <c r="L251">
        <v>1278980246</v>
      </c>
      <c r="M251" t="s">
        <v>222</v>
      </c>
      <c r="N251">
        <v>424</v>
      </c>
      <c r="O251">
        <v>8188</v>
      </c>
      <c r="P251" t="s">
        <v>107</v>
      </c>
      <c r="Q251">
        <v>174</v>
      </c>
      <c r="S251" t="s">
        <v>670</v>
      </c>
      <c r="U251" t="s">
        <v>538</v>
      </c>
      <c r="Y251" s="1">
        <v>43530</v>
      </c>
      <c r="AC251">
        <v>14.5</v>
      </c>
      <c r="AD251">
        <v>1.45</v>
      </c>
      <c r="AG251" t="s">
        <v>109</v>
      </c>
    </row>
    <row r="252" spans="1:30" ht="15">
      <c r="A252" s="1">
        <v>43565</v>
      </c>
      <c r="B252" s="1">
        <v>43565</v>
      </c>
      <c r="C252" s="6">
        <f t="shared" si="3"/>
        <v>0</v>
      </c>
      <c r="D252" s="1">
        <v>43565</v>
      </c>
      <c r="E252" s="1">
        <v>43565</v>
      </c>
      <c r="F252" t="s">
        <v>137</v>
      </c>
      <c r="G252">
        <v>20046</v>
      </c>
      <c r="H252" t="s">
        <v>138</v>
      </c>
      <c r="I252" t="s">
        <v>137</v>
      </c>
      <c r="J252">
        <v>233</v>
      </c>
      <c r="K252" t="s">
        <v>144</v>
      </c>
      <c r="L252">
        <v>5889861000</v>
      </c>
      <c r="M252" t="s">
        <v>145</v>
      </c>
      <c r="P252" t="s">
        <v>70</v>
      </c>
      <c r="Q252">
        <v>178</v>
      </c>
      <c r="S252" t="s">
        <v>671</v>
      </c>
      <c r="Y252" s="1">
        <v>43553</v>
      </c>
      <c r="AC252">
        <v>0</v>
      </c>
      <c r="AD252">
        <v>0</v>
      </c>
    </row>
    <row r="253" spans="1:30" ht="15">
      <c r="A253" s="1">
        <v>43565</v>
      </c>
      <c r="B253" s="1">
        <v>43565</v>
      </c>
      <c r="C253" s="6">
        <f t="shared" si="3"/>
        <v>0</v>
      </c>
      <c r="D253" s="1">
        <v>43565</v>
      </c>
      <c r="E253" s="1">
        <v>43565</v>
      </c>
      <c r="F253" t="s">
        <v>137</v>
      </c>
      <c r="G253">
        <v>20047</v>
      </c>
      <c r="H253" t="s">
        <v>138</v>
      </c>
      <c r="I253" t="s">
        <v>137</v>
      </c>
      <c r="J253">
        <v>371.55</v>
      </c>
      <c r="K253" t="s">
        <v>147</v>
      </c>
      <c r="M253" t="s">
        <v>145</v>
      </c>
      <c r="P253" t="s">
        <v>70</v>
      </c>
      <c r="Q253">
        <v>179</v>
      </c>
      <c r="S253" t="s">
        <v>672</v>
      </c>
      <c r="Y253" s="1">
        <v>43531</v>
      </c>
      <c r="AC253">
        <v>0</v>
      </c>
      <c r="AD253">
        <v>0</v>
      </c>
    </row>
    <row r="254" spans="1:30" ht="15">
      <c r="A254" s="1">
        <v>43565</v>
      </c>
      <c r="B254" s="1">
        <v>43565</v>
      </c>
      <c r="C254" s="6">
        <f t="shared" si="3"/>
        <v>0</v>
      </c>
      <c r="D254" s="1">
        <v>43565</v>
      </c>
      <c r="E254" s="1">
        <v>43565</v>
      </c>
      <c r="F254" t="s">
        <v>137</v>
      </c>
      <c r="G254">
        <v>20048</v>
      </c>
      <c r="H254" t="s">
        <v>138</v>
      </c>
      <c r="I254" t="s">
        <v>137</v>
      </c>
      <c r="J254">
        <v>32.65</v>
      </c>
      <c r="K254" t="s">
        <v>243</v>
      </c>
      <c r="M254" t="s">
        <v>43</v>
      </c>
      <c r="N254">
        <v>461</v>
      </c>
      <c r="O254">
        <v>402141</v>
      </c>
      <c r="P254" t="s">
        <v>70</v>
      </c>
      <c r="Q254">
        <v>180</v>
      </c>
      <c r="S254" t="s">
        <v>673</v>
      </c>
      <c r="Y254" s="1">
        <v>43531</v>
      </c>
      <c r="AC254">
        <v>0</v>
      </c>
      <c r="AD254">
        <v>0</v>
      </c>
    </row>
    <row r="255" spans="1:30" ht="15">
      <c r="A255" s="1">
        <v>43565</v>
      </c>
      <c r="B255" s="1">
        <v>43565</v>
      </c>
      <c r="C255" s="6">
        <f t="shared" si="3"/>
        <v>0</v>
      </c>
      <c r="D255" s="1">
        <v>43565</v>
      </c>
      <c r="E255" s="1">
        <v>43565</v>
      </c>
      <c r="F255" t="s">
        <v>137</v>
      </c>
      <c r="G255">
        <v>20049</v>
      </c>
      <c r="H255" t="s">
        <v>138</v>
      </c>
      <c r="I255" t="s">
        <v>137</v>
      </c>
      <c r="J255">
        <v>84.17</v>
      </c>
      <c r="K255" t="s">
        <v>149</v>
      </c>
      <c r="L255">
        <v>80016180228</v>
      </c>
      <c r="M255" t="s">
        <v>43</v>
      </c>
      <c r="P255" t="s">
        <v>70</v>
      </c>
      <c r="Q255">
        <v>181</v>
      </c>
      <c r="S255" t="s">
        <v>674</v>
      </c>
      <c r="Y255" s="1">
        <v>43531</v>
      </c>
      <c r="AC255">
        <v>0</v>
      </c>
      <c r="AD255">
        <v>0</v>
      </c>
    </row>
    <row r="256" spans="1:30" ht="15">
      <c r="A256" s="1">
        <v>43565</v>
      </c>
      <c r="B256" s="1">
        <v>43565</v>
      </c>
      <c r="C256" s="6">
        <f t="shared" si="3"/>
        <v>0</v>
      </c>
      <c r="D256" s="1">
        <v>43565</v>
      </c>
      <c r="E256" s="1">
        <v>43565</v>
      </c>
      <c r="F256" t="s">
        <v>137</v>
      </c>
      <c r="G256">
        <v>20050</v>
      </c>
      <c r="H256" t="s">
        <v>138</v>
      </c>
      <c r="I256" t="s">
        <v>137</v>
      </c>
      <c r="J256">
        <v>66.29</v>
      </c>
      <c r="K256" t="s">
        <v>153</v>
      </c>
      <c r="M256" t="s">
        <v>43</v>
      </c>
      <c r="P256" t="s">
        <v>70</v>
      </c>
      <c r="Q256">
        <v>182</v>
      </c>
      <c r="S256" t="s">
        <v>674</v>
      </c>
      <c r="Y256" s="1">
        <v>43531</v>
      </c>
      <c r="AC256">
        <v>0</v>
      </c>
      <c r="AD256">
        <v>0</v>
      </c>
    </row>
    <row r="257" spans="1:30" ht="15">
      <c r="A257" s="1">
        <v>43565</v>
      </c>
      <c r="B257" s="1">
        <v>43565</v>
      </c>
      <c r="C257" s="6">
        <f t="shared" si="3"/>
        <v>0</v>
      </c>
      <c r="D257" s="1">
        <v>43565</v>
      </c>
      <c r="E257" s="1">
        <v>43565</v>
      </c>
      <c r="F257" t="s">
        <v>137</v>
      </c>
      <c r="G257">
        <v>20051</v>
      </c>
      <c r="H257" t="s">
        <v>138</v>
      </c>
      <c r="I257" t="s">
        <v>137</v>
      </c>
      <c r="J257">
        <v>87.58</v>
      </c>
      <c r="K257" t="s">
        <v>151</v>
      </c>
      <c r="L257">
        <v>80013210226</v>
      </c>
      <c r="M257" t="s">
        <v>43</v>
      </c>
      <c r="P257" t="s">
        <v>70</v>
      </c>
      <c r="Q257">
        <v>183</v>
      </c>
      <c r="S257" t="s">
        <v>674</v>
      </c>
      <c r="Y257" s="1">
        <v>43531</v>
      </c>
      <c r="AC257">
        <v>0</v>
      </c>
      <c r="AD257">
        <v>0</v>
      </c>
    </row>
    <row r="258" spans="1:33" ht="15">
      <c r="A258" s="1">
        <v>43543</v>
      </c>
      <c r="B258" s="1">
        <v>43573</v>
      </c>
      <c r="C258" s="6">
        <f t="shared" si="3"/>
        <v>0.001025709230921509</v>
      </c>
      <c r="D258" s="1">
        <v>43483</v>
      </c>
      <c r="E258" s="1">
        <v>43496</v>
      </c>
      <c r="F258" t="s">
        <v>32</v>
      </c>
      <c r="G258">
        <v>13</v>
      </c>
      <c r="H258" t="s">
        <v>40</v>
      </c>
      <c r="I258" s="3">
        <v>45383</v>
      </c>
      <c r="J258">
        <v>110</v>
      </c>
      <c r="K258" t="s">
        <v>42</v>
      </c>
      <c r="L258">
        <v>1214730226</v>
      </c>
      <c r="M258" t="s">
        <v>43</v>
      </c>
      <c r="N258">
        <v>461</v>
      </c>
      <c r="O258">
        <v>912765</v>
      </c>
      <c r="P258" t="s">
        <v>44</v>
      </c>
      <c r="Q258">
        <v>195</v>
      </c>
      <c r="S258" t="s">
        <v>675</v>
      </c>
      <c r="U258" t="s">
        <v>46</v>
      </c>
      <c r="Y258" s="1">
        <v>43489</v>
      </c>
      <c r="AC258">
        <v>110</v>
      </c>
      <c r="AD258">
        <v>0</v>
      </c>
      <c r="AG258" t="s">
        <v>47</v>
      </c>
    </row>
    <row r="259" spans="1:33" ht="15">
      <c r="A259" s="1">
        <v>43548</v>
      </c>
      <c r="B259" s="1">
        <v>43573</v>
      </c>
      <c r="C259" s="6">
        <f t="shared" si="3"/>
        <v>0.0028129298605574712</v>
      </c>
      <c r="D259" s="1">
        <v>43488</v>
      </c>
      <c r="E259" s="1">
        <v>43496</v>
      </c>
      <c r="F259" t="s">
        <v>32</v>
      </c>
      <c r="G259">
        <v>16</v>
      </c>
      <c r="H259" t="s">
        <v>40</v>
      </c>
      <c r="I259" t="s">
        <v>676</v>
      </c>
      <c r="J259">
        <v>362</v>
      </c>
      <c r="K259" t="s">
        <v>78</v>
      </c>
      <c r="L259">
        <v>1671390225</v>
      </c>
      <c r="M259" t="s">
        <v>43</v>
      </c>
      <c r="N259">
        <v>461</v>
      </c>
      <c r="O259">
        <v>390025</v>
      </c>
      <c r="P259" t="s">
        <v>44</v>
      </c>
      <c r="Q259">
        <v>193</v>
      </c>
      <c r="S259" t="s">
        <v>677</v>
      </c>
      <c r="Y259" s="1">
        <v>43495</v>
      </c>
      <c r="AC259">
        <v>362</v>
      </c>
      <c r="AD259">
        <v>0</v>
      </c>
      <c r="AG259" t="s">
        <v>81</v>
      </c>
    </row>
    <row r="260" spans="1:33" ht="15">
      <c r="A260" s="1">
        <v>43555</v>
      </c>
      <c r="B260" s="1">
        <v>43573</v>
      </c>
      <c r="C260" s="6">
        <f t="shared" si="3"/>
        <v>0.0004028239888709926</v>
      </c>
      <c r="D260" s="1">
        <v>43507</v>
      </c>
      <c r="E260" s="1">
        <v>43524</v>
      </c>
      <c r="F260" t="s">
        <v>32</v>
      </c>
      <c r="G260">
        <v>21</v>
      </c>
      <c r="H260" t="s">
        <v>40</v>
      </c>
      <c r="I260" s="3">
        <v>28216</v>
      </c>
      <c r="J260">
        <v>72</v>
      </c>
      <c r="K260" t="s">
        <v>42</v>
      </c>
      <c r="L260">
        <v>1214730226</v>
      </c>
      <c r="M260" t="s">
        <v>43</v>
      </c>
      <c r="N260">
        <v>461</v>
      </c>
      <c r="O260">
        <v>912765</v>
      </c>
      <c r="P260" t="s">
        <v>44</v>
      </c>
      <c r="Q260">
        <v>195</v>
      </c>
      <c r="S260" t="s">
        <v>678</v>
      </c>
      <c r="U260" t="s">
        <v>46</v>
      </c>
      <c r="Y260" s="1">
        <v>43509</v>
      </c>
      <c r="AC260">
        <v>72</v>
      </c>
      <c r="AD260">
        <v>0</v>
      </c>
      <c r="AG260" t="s">
        <v>47</v>
      </c>
    </row>
    <row r="261" spans="1:33" ht="15">
      <c r="A261" s="1">
        <v>43555</v>
      </c>
      <c r="B261" s="1">
        <v>43573</v>
      </c>
      <c r="C261" s="6">
        <f aca="true" t="shared" si="4" ref="C261:C324">(B261-A261)*J261/$J$800</f>
        <v>0.0002014119944354963</v>
      </c>
      <c r="D261" s="1">
        <v>43516</v>
      </c>
      <c r="E261" s="1">
        <v>43524</v>
      </c>
      <c r="F261" t="s">
        <v>32</v>
      </c>
      <c r="G261">
        <v>24</v>
      </c>
      <c r="H261" t="s">
        <v>40</v>
      </c>
      <c r="I261" s="3">
        <v>32234</v>
      </c>
      <c r="J261">
        <v>36</v>
      </c>
      <c r="K261" t="s">
        <v>42</v>
      </c>
      <c r="L261">
        <v>1214730226</v>
      </c>
      <c r="M261" t="s">
        <v>43</v>
      </c>
      <c r="N261">
        <v>461</v>
      </c>
      <c r="O261">
        <v>912765</v>
      </c>
      <c r="P261" t="s">
        <v>44</v>
      </c>
      <c r="Q261">
        <v>195</v>
      </c>
      <c r="S261" t="s">
        <v>679</v>
      </c>
      <c r="U261" t="s">
        <v>46</v>
      </c>
      <c r="Y261" s="1">
        <v>43516</v>
      </c>
      <c r="AC261">
        <v>36</v>
      </c>
      <c r="AD261">
        <v>0</v>
      </c>
      <c r="AG261" t="s">
        <v>47</v>
      </c>
    </row>
    <row r="262" spans="1:33" ht="15">
      <c r="A262" s="1">
        <v>43539</v>
      </c>
      <c r="B262" s="1">
        <v>43573</v>
      </c>
      <c r="C262" s="6">
        <f t="shared" si="4"/>
        <v>0.0011212555998867427</v>
      </c>
      <c r="D262" s="1">
        <v>43496</v>
      </c>
      <c r="E262" s="1">
        <v>43524</v>
      </c>
      <c r="F262" t="s">
        <v>32</v>
      </c>
      <c r="G262">
        <v>49</v>
      </c>
      <c r="H262">
        <v>1</v>
      </c>
      <c r="I262" t="s">
        <v>680</v>
      </c>
      <c r="J262">
        <v>106.1</v>
      </c>
      <c r="K262" t="s">
        <v>161</v>
      </c>
      <c r="L262">
        <v>2098340231</v>
      </c>
      <c r="M262" t="s">
        <v>162</v>
      </c>
      <c r="N262">
        <v>45</v>
      </c>
      <c r="O262">
        <v>8204880</v>
      </c>
      <c r="P262" t="s">
        <v>152</v>
      </c>
      <c r="Q262">
        <v>194</v>
      </c>
      <c r="S262" t="s">
        <v>681</v>
      </c>
      <c r="U262" t="s">
        <v>164</v>
      </c>
      <c r="Y262" s="1">
        <v>43509</v>
      </c>
      <c r="AC262">
        <v>106.1</v>
      </c>
      <c r="AD262">
        <v>23.34</v>
      </c>
      <c r="AG262" t="s">
        <v>165</v>
      </c>
    </row>
    <row r="263" spans="1:33" ht="15">
      <c r="A263" s="1">
        <v>43555</v>
      </c>
      <c r="B263" s="1">
        <v>43573</v>
      </c>
      <c r="C263" s="6">
        <f t="shared" si="4"/>
        <v>0.00515279019097478</v>
      </c>
      <c r="D263" s="1">
        <v>43496</v>
      </c>
      <c r="E263" s="1">
        <v>43524</v>
      </c>
      <c r="F263" t="s">
        <v>32</v>
      </c>
      <c r="G263">
        <v>57</v>
      </c>
      <c r="H263">
        <v>1</v>
      </c>
      <c r="I263" t="s">
        <v>682</v>
      </c>
      <c r="J263">
        <v>921</v>
      </c>
      <c r="K263" t="s">
        <v>62</v>
      </c>
      <c r="L263">
        <v>1174800258</v>
      </c>
      <c r="M263" t="s">
        <v>63</v>
      </c>
      <c r="N263">
        <v>439</v>
      </c>
      <c r="O263">
        <v>568226</v>
      </c>
      <c r="P263" t="s">
        <v>44</v>
      </c>
      <c r="Q263">
        <v>196</v>
      </c>
      <c r="S263" t="s">
        <v>683</v>
      </c>
      <c r="U263" t="s">
        <v>65</v>
      </c>
      <c r="Y263" s="1">
        <v>43509</v>
      </c>
      <c r="AC263">
        <v>921</v>
      </c>
      <c r="AD263">
        <v>202.62</v>
      </c>
      <c r="AG263" t="s">
        <v>66</v>
      </c>
    </row>
    <row r="264" spans="1:33" ht="15">
      <c r="A264" s="1">
        <v>43556</v>
      </c>
      <c r="B264" s="1">
        <v>43573</v>
      </c>
      <c r="C264" s="6">
        <f t="shared" si="4"/>
        <v>0.00396296748310583</v>
      </c>
      <c r="D264" s="1">
        <v>43496</v>
      </c>
      <c r="E264" s="1">
        <v>43524</v>
      </c>
      <c r="F264" t="s">
        <v>32</v>
      </c>
      <c r="G264">
        <v>71</v>
      </c>
      <c r="H264">
        <v>1</v>
      </c>
      <c r="I264" t="s">
        <v>684</v>
      </c>
      <c r="J264">
        <v>750</v>
      </c>
      <c r="K264" t="s">
        <v>78</v>
      </c>
      <c r="L264">
        <v>1671390225</v>
      </c>
      <c r="M264" t="s">
        <v>43</v>
      </c>
      <c r="N264">
        <v>461</v>
      </c>
      <c r="O264">
        <v>390025</v>
      </c>
      <c r="P264" t="s">
        <v>44</v>
      </c>
      <c r="Q264">
        <v>192</v>
      </c>
      <c r="S264" t="s">
        <v>685</v>
      </c>
      <c r="U264" t="s">
        <v>686</v>
      </c>
      <c r="Y264" s="1">
        <v>43511</v>
      </c>
      <c r="AC264">
        <v>750</v>
      </c>
      <c r="AD264">
        <v>165</v>
      </c>
      <c r="AG264" t="s">
        <v>521</v>
      </c>
    </row>
    <row r="265" spans="1:33" ht="15">
      <c r="A265" s="1">
        <v>43566</v>
      </c>
      <c r="B265" s="1">
        <v>43573</v>
      </c>
      <c r="C265" s="6">
        <f t="shared" si="4"/>
        <v>0.016456457143436156</v>
      </c>
      <c r="D265" s="1">
        <v>43506</v>
      </c>
      <c r="E265" s="1">
        <v>43524</v>
      </c>
      <c r="F265" t="s">
        <v>32</v>
      </c>
      <c r="G265">
        <v>73</v>
      </c>
      <c r="H265">
        <v>1</v>
      </c>
      <c r="I265" t="s">
        <v>687</v>
      </c>
      <c r="J265">
        <v>7563.59</v>
      </c>
      <c r="K265" t="s">
        <v>78</v>
      </c>
      <c r="L265">
        <v>1671390225</v>
      </c>
      <c r="M265" t="s">
        <v>43</v>
      </c>
      <c r="N265">
        <v>461</v>
      </c>
      <c r="O265">
        <v>390025</v>
      </c>
      <c r="P265" t="s">
        <v>44</v>
      </c>
      <c r="Q265">
        <v>193</v>
      </c>
      <c r="S265" t="s">
        <v>688</v>
      </c>
      <c r="Y265" s="1">
        <v>43517</v>
      </c>
      <c r="AC265">
        <v>7563.59</v>
      </c>
      <c r="AD265">
        <v>1663.99</v>
      </c>
      <c r="AG265" t="s">
        <v>645</v>
      </c>
    </row>
    <row r="266" spans="1:33" ht="15">
      <c r="A266" s="1">
        <v>43538</v>
      </c>
      <c r="B266" s="1">
        <v>43573</v>
      </c>
      <c r="C266" s="6">
        <f t="shared" si="4"/>
        <v>0.00027631985039067316</v>
      </c>
      <c r="D266" s="1">
        <v>43538</v>
      </c>
      <c r="E266" s="1">
        <v>43555</v>
      </c>
      <c r="F266" t="s">
        <v>32</v>
      </c>
      <c r="G266">
        <v>109</v>
      </c>
      <c r="H266">
        <v>1</v>
      </c>
      <c r="I266" t="s">
        <v>689</v>
      </c>
      <c r="J266">
        <v>25.4</v>
      </c>
      <c r="K266" t="s">
        <v>196</v>
      </c>
      <c r="L266">
        <v>488410010</v>
      </c>
      <c r="M266" t="s">
        <v>132</v>
      </c>
      <c r="P266" t="s">
        <v>70</v>
      </c>
      <c r="Q266">
        <v>191</v>
      </c>
      <c r="S266" t="s">
        <v>690</v>
      </c>
      <c r="Y266" s="1">
        <v>43546</v>
      </c>
      <c r="AC266">
        <v>25.4</v>
      </c>
      <c r="AD266">
        <v>5.59</v>
      </c>
      <c r="AG266" t="s">
        <v>198</v>
      </c>
    </row>
    <row r="267" spans="1:33" ht="15">
      <c r="A267" s="1">
        <v>43510</v>
      </c>
      <c r="B267" s="1">
        <v>43592</v>
      </c>
      <c r="C267" s="6">
        <f t="shared" si="4"/>
        <v>0.08028505889303811</v>
      </c>
      <c r="D267" s="1">
        <v>43479</v>
      </c>
      <c r="E267" s="1">
        <v>43496</v>
      </c>
      <c r="F267" t="s">
        <v>32</v>
      </c>
      <c r="G267">
        <v>39</v>
      </c>
      <c r="H267">
        <v>1</v>
      </c>
      <c r="I267" t="s">
        <v>691</v>
      </c>
      <c r="J267">
        <v>3150</v>
      </c>
      <c r="K267" t="s">
        <v>692</v>
      </c>
      <c r="L267">
        <v>2119190227</v>
      </c>
      <c r="M267" t="s">
        <v>58</v>
      </c>
      <c r="N267">
        <v>345</v>
      </c>
      <c r="O267">
        <v>5045726</v>
      </c>
      <c r="P267" t="s">
        <v>52</v>
      </c>
      <c r="Q267">
        <v>201</v>
      </c>
      <c r="S267" t="s">
        <v>693</v>
      </c>
      <c r="U267" t="s">
        <v>694</v>
      </c>
      <c r="Y267" s="1">
        <v>43481</v>
      </c>
      <c r="AC267">
        <v>3150</v>
      </c>
      <c r="AD267">
        <v>693</v>
      </c>
      <c r="AG267" t="s">
        <v>588</v>
      </c>
    </row>
    <row r="268" spans="1:33" ht="15">
      <c r="A268" s="1">
        <v>43615</v>
      </c>
      <c r="B268" s="1">
        <v>43593</v>
      </c>
      <c r="C268" s="6">
        <f t="shared" si="4"/>
        <v>-0.010831489478531135</v>
      </c>
      <c r="D268" s="1">
        <v>43585</v>
      </c>
      <c r="E268" s="1">
        <v>43616</v>
      </c>
      <c r="F268" t="s">
        <v>32</v>
      </c>
      <c r="G268">
        <v>45</v>
      </c>
      <c r="H268" t="s">
        <v>40</v>
      </c>
      <c r="I268">
        <v>9</v>
      </c>
      <c r="J268">
        <v>1584</v>
      </c>
      <c r="K268" t="s">
        <v>154</v>
      </c>
      <c r="L268">
        <v>2403630227</v>
      </c>
      <c r="M268" t="s">
        <v>155</v>
      </c>
      <c r="N268">
        <v>348</v>
      </c>
      <c r="O268">
        <v>7238819</v>
      </c>
      <c r="P268" t="s">
        <v>52</v>
      </c>
      <c r="Q268">
        <v>206</v>
      </c>
      <c r="S268" t="s">
        <v>695</v>
      </c>
      <c r="Y268" s="1">
        <v>43591</v>
      </c>
      <c r="AC268">
        <v>1980</v>
      </c>
      <c r="AD268">
        <v>0</v>
      </c>
      <c r="AG268" t="s">
        <v>157</v>
      </c>
    </row>
    <row r="269" spans="1:30" ht="15">
      <c r="A269" s="1">
        <v>43593</v>
      </c>
      <c r="B269" s="1">
        <v>43593</v>
      </c>
      <c r="C269" s="6">
        <f t="shared" si="4"/>
        <v>0</v>
      </c>
      <c r="D269" s="1">
        <v>43581</v>
      </c>
      <c r="E269" s="1">
        <v>43581</v>
      </c>
      <c r="F269" t="s">
        <v>137</v>
      </c>
      <c r="G269">
        <v>20063</v>
      </c>
      <c r="H269" t="s">
        <v>138</v>
      </c>
      <c r="I269" t="s">
        <v>696</v>
      </c>
      <c r="J269">
        <v>450</v>
      </c>
      <c r="K269" t="s">
        <v>574</v>
      </c>
      <c r="L269">
        <v>337460224</v>
      </c>
      <c r="M269" t="s">
        <v>43</v>
      </c>
      <c r="P269" t="s">
        <v>70</v>
      </c>
      <c r="Q269">
        <v>202</v>
      </c>
      <c r="S269" t="s">
        <v>697</v>
      </c>
      <c r="Y269" s="1">
        <v>43468</v>
      </c>
      <c r="AC269">
        <v>0</v>
      </c>
      <c r="AD269">
        <v>0</v>
      </c>
    </row>
    <row r="270" spans="1:30" ht="15">
      <c r="A270" s="1">
        <v>43593</v>
      </c>
      <c r="B270" s="1">
        <v>43593</v>
      </c>
      <c r="C270" s="6">
        <f t="shared" si="4"/>
        <v>0</v>
      </c>
      <c r="D270" s="1">
        <v>43581</v>
      </c>
      <c r="E270" s="1">
        <v>43581</v>
      </c>
      <c r="F270" t="s">
        <v>137</v>
      </c>
      <c r="G270">
        <v>20064</v>
      </c>
      <c r="H270" t="s">
        <v>138</v>
      </c>
      <c r="I270" t="s">
        <v>698</v>
      </c>
      <c r="J270">
        <v>320</v>
      </c>
      <c r="K270" t="s">
        <v>699</v>
      </c>
      <c r="M270" t="s">
        <v>43</v>
      </c>
      <c r="P270" t="s">
        <v>70</v>
      </c>
      <c r="Q270">
        <v>203</v>
      </c>
      <c r="S270" t="s">
        <v>700</v>
      </c>
      <c r="Y270" s="1">
        <v>43585</v>
      </c>
      <c r="AC270">
        <v>0</v>
      </c>
      <c r="AD270">
        <v>0</v>
      </c>
    </row>
    <row r="271" spans="1:30" ht="15">
      <c r="A271" s="1">
        <v>43593</v>
      </c>
      <c r="B271" s="1">
        <v>43593</v>
      </c>
      <c r="C271" s="6">
        <f t="shared" si="4"/>
        <v>0</v>
      </c>
      <c r="D271" s="1">
        <v>43581</v>
      </c>
      <c r="E271" s="1">
        <v>43581</v>
      </c>
      <c r="F271" t="s">
        <v>137</v>
      </c>
      <c r="G271">
        <v>20066</v>
      </c>
      <c r="H271" t="s">
        <v>138</v>
      </c>
      <c r="I271" t="s">
        <v>701</v>
      </c>
      <c r="J271">
        <v>338.86</v>
      </c>
      <c r="K271" t="s">
        <v>702</v>
      </c>
      <c r="M271" t="s">
        <v>703</v>
      </c>
      <c r="P271" t="s">
        <v>70</v>
      </c>
      <c r="Q271">
        <v>205</v>
      </c>
      <c r="S271" t="s">
        <v>704</v>
      </c>
      <c r="Y271" s="1">
        <v>43573</v>
      </c>
      <c r="AC271">
        <v>0</v>
      </c>
      <c r="AD271">
        <v>0</v>
      </c>
    </row>
    <row r="272" spans="1:30" ht="15">
      <c r="A272" s="1">
        <v>43593</v>
      </c>
      <c r="B272" s="1">
        <v>43593</v>
      </c>
      <c r="C272" s="6">
        <f t="shared" si="4"/>
        <v>0</v>
      </c>
      <c r="D272" s="1">
        <v>43581</v>
      </c>
      <c r="E272" s="1">
        <v>43581</v>
      </c>
      <c r="F272" t="s">
        <v>137</v>
      </c>
      <c r="G272">
        <v>20067</v>
      </c>
      <c r="H272" t="s">
        <v>138</v>
      </c>
      <c r="I272" t="s">
        <v>705</v>
      </c>
      <c r="J272">
        <v>320</v>
      </c>
      <c r="K272" t="s">
        <v>706</v>
      </c>
      <c r="M272" t="s">
        <v>35</v>
      </c>
      <c r="P272" t="s">
        <v>70</v>
      </c>
      <c r="Q272">
        <v>204</v>
      </c>
      <c r="S272" t="s">
        <v>704</v>
      </c>
      <c r="Y272" s="1">
        <v>43573</v>
      </c>
      <c r="AC272">
        <v>0</v>
      </c>
      <c r="AD272">
        <v>0</v>
      </c>
    </row>
    <row r="273" spans="1:30" ht="15">
      <c r="A273" s="1">
        <v>43593</v>
      </c>
      <c r="B273" s="1">
        <v>43593</v>
      </c>
      <c r="C273" s="6">
        <f t="shared" si="4"/>
        <v>0</v>
      </c>
      <c r="D273" s="1">
        <v>43593</v>
      </c>
      <c r="E273" s="1">
        <v>43593</v>
      </c>
      <c r="F273" t="s">
        <v>137</v>
      </c>
      <c r="G273">
        <v>20068</v>
      </c>
      <c r="H273" t="s">
        <v>138</v>
      </c>
      <c r="I273" t="s">
        <v>137</v>
      </c>
      <c r="J273">
        <v>32.65</v>
      </c>
      <c r="K273" t="s">
        <v>243</v>
      </c>
      <c r="M273" t="s">
        <v>43</v>
      </c>
      <c r="N273">
        <v>461</v>
      </c>
      <c r="O273">
        <v>402141</v>
      </c>
      <c r="P273" t="s">
        <v>70</v>
      </c>
      <c r="Q273">
        <v>207</v>
      </c>
      <c r="S273" t="s">
        <v>707</v>
      </c>
      <c r="Y273" s="1">
        <v>43591</v>
      </c>
      <c r="AC273">
        <v>0</v>
      </c>
      <c r="AD273">
        <v>0</v>
      </c>
    </row>
    <row r="274" spans="1:30" ht="15">
      <c r="A274" s="1">
        <v>43593</v>
      </c>
      <c r="B274" s="1">
        <v>43593</v>
      </c>
      <c r="C274" s="6">
        <f t="shared" si="4"/>
        <v>0</v>
      </c>
      <c r="D274" s="1">
        <v>43593</v>
      </c>
      <c r="E274" s="1">
        <v>43593</v>
      </c>
      <c r="F274" t="s">
        <v>137</v>
      </c>
      <c r="G274">
        <v>20069</v>
      </c>
      <c r="H274" t="s">
        <v>138</v>
      </c>
      <c r="I274" t="s">
        <v>137</v>
      </c>
      <c r="J274">
        <v>233</v>
      </c>
      <c r="K274" t="s">
        <v>144</v>
      </c>
      <c r="L274">
        <v>5889861000</v>
      </c>
      <c r="M274" t="s">
        <v>145</v>
      </c>
      <c r="P274" t="s">
        <v>70</v>
      </c>
      <c r="Q274">
        <v>208</v>
      </c>
      <c r="S274" t="s">
        <v>708</v>
      </c>
      <c r="Y274" s="1">
        <v>43591</v>
      </c>
      <c r="AC274">
        <v>0</v>
      </c>
      <c r="AD274">
        <v>0</v>
      </c>
    </row>
    <row r="275" spans="1:30" ht="15">
      <c r="A275" s="1">
        <v>43593</v>
      </c>
      <c r="B275" s="1">
        <v>43593</v>
      </c>
      <c r="C275" s="6">
        <f t="shared" si="4"/>
        <v>0</v>
      </c>
      <c r="D275" s="1">
        <v>43593</v>
      </c>
      <c r="E275" s="1">
        <v>43593</v>
      </c>
      <c r="F275" t="s">
        <v>137</v>
      </c>
      <c r="G275">
        <v>20070</v>
      </c>
      <c r="H275" t="s">
        <v>138</v>
      </c>
      <c r="I275" t="s">
        <v>137</v>
      </c>
      <c r="J275">
        <v>371.55</v>
      </c>
      <c r="K275" t="s">
        <v>147</v>
      </c>
      <c r="M275" t="s">
        <v>145</v>
      </c>
      <c r="P275" t="s">
        <v>70</v>
      </c>
      <c r="Q275">
        <v>209</v>
      </c>
      <c r="S275" t="s">
        <v>709</v>
      </c>
      <c r="Y275" s="1">
        <v>43591</v>
      </c>
      <c r="AC275">
        <v>0</v>
      </c>
      <c r="AD275">
        <v>0</v>
      </c>
    </row>
    <row r="276" spans="1:30" ht="15">
      <c r="A276" s="1">
        <v>43593</v>
      </c>
      <c r="B276" s="1">
        <v>43593</v>
      </c>
      <c r="C276" s="6">
        <f t="shared" si="4"/>
        <v>0</v>
      </c>
      <c r="D276" s="1">
        <v>43593</v>
      </c>
      <c r="E276" s="1">
        <v>43593</v>
      </c>
      <c r="F276" t="s">
        <v>137</v>
      </c>
      <c r="G276">
        <v>20071</v>
      </c>
      <c r="H276" t="s">
        <v>138</v>
      </c>
      <c r="I276" t="s">
        <v>137</v>
      </c>
      <c r="J276">
        <v>92.19</v>
      </c>
      <c r="K276" t="s">
        <v>149</v>
      </c>
      <c r="L276">
        <v>80016180228</v>
      </c>
      <c r="M276" t="s">
        <v>43</v>
      </c>
      <c r="P276" t="s">
        <v>70</v>
      </c>
      <c r="Q276">
        <v>210</v>
      </c>
      <c r="S276" t="s">
        <v>710</v>
      </c>
      <c r="Y276" s="1">
        <v>43591</v>
      </c>
      <c r="AC276">
        <v>0</v>
      </c>
      <c r="AD276">
        <v>0</v>
      </c>
    </row>
    <row r="277" spans="1:30" ht="15">
      <c r="A277" s="1">
        <v>43593</v>
      </c>
      <c r="B277" s="1">
        <v>43593</v>
      </c>
      <c r="C277" s="6">
        <f t="shared" si="4"/>
        <v>0</v>
      </c>
      <c r="D277" s="1">
        <v>43593</v>
      </c>
      <c r="E277" s="1">
        <v>43593</v>
      </c>
      <c r="F277" t="s">
        <v>137</v>
      </c>
      <c r="G277">
        <v>20072</v>
      </c>
      <c r="H277" t="s">
        <v>138</v>
      </c>
      <c r="I277" t="s">
        <v>137</v>
      </c>
      <c r="J277">
        <v>97.6</v>
      </c>
      <c r="K277" t="s">
        <v>151</v>
      </c>
      <c r="L277">
        <v>80013210226</v>
      </c>
      <c r="M277" t="s">
        <v>43</v>
      </c>
      <c r="P277" t="s">
        <v>70</v>
      </c>
      <c r="Q277">
        <v>211</v>
      </c>
      <c r="S277" t="s">
        <v>710</v>
      </c>
      <c r="Y277" s="1">
        <v>43591</v>
      </c>
      <c r="AC277">
        <v>0</v>
      </c>
      <c r="AD277">
        <v>0</v>
      </c>
    </row>
    <row r="278" spans="1:30" ht="15">
      <c r="A278" s="1">
        <v>43593</v>
      </c>
      <c r="B278" s="1">
        <v>43593</v>
      </c>
      <c r="C278" s="6">
        <f t="shared" si="4"/>
        <v>0</v>
      </c>
      <c r="D278" s="1">
        <v>43593</v>
      </c>
      <c r="E278" s="1">
        <v>43593</v>
      </c>
      <c r="F278" t="s">
        <v>137</v>
      </c>
      <c r="G278">
        <v>20073</v>
      </c>
      <c r="H278" t="s">
        <v>138</v>
      </c>
      <c r="I278" t="s">
        <v>137</v>
      </c>
      <c r="J278">
        <v>66.29</v>
      </c>
      <c r="K278" t="s">
        <v>153</v>
      </c>
      <c r="M278" t="s">
        <v>43</v>
      </c>
      <c r="P278" t="s">
        <v>70</v>
      </c>
      <c r="Q278">
        <v>212</v>
      </c>
      <c r="S278" t="s">
        <v>710</v>
      </c>
      <c r="Y278" s="1">
        <v>43591</v>
      </c>
      <c r="AC278">
        <v>0</v>
      </c>
      <c r="AD278">
        <v>0</v>
      </c>
    </row>
    <row r="279" spans="1:33" ht="15">
      <c r="A279" s="1">
        <v>43556</v>
      </c>
      <c r="B279" s="1">
        <v>43600</v>
      </c>
      <c r="C279" s="6">
        <f t="shared" si="4"/>
        <v>0.011329847403528197</v>
      </c>
      <c r="D279" s="1">
        <v>43496</v>
      </c>
      <c r="E279" s="1">
        <v>43524</v>
      </c>
      <c r="F279" t="s">
        <v>32</v>
      </c>
      <c r="G279">
        <v>56</v>
      </c>
      <c r="H279">
        <v>1</v>
      </c>
      <c r="I279" t="s">
        <v>711</v>
      </c>
      <c r="J279">
        <v>828.44</v>
      </c>
      <c r="K279" t="s">
        <v>95</v>
      </c>
      <c r="L279">
        <v>1973780263</v>
      </c>
      <c r="M279" t="s">
        <v>96</v>
      </c>
      <c r="P279" t="s">
        <v>44</v>
      </c>
      <c r="Q279">
        <v>223</v>
      </c>
      <c r="S279" t="s">
        <v>712</v>
      </c>
      <c r="U279" t="s">
        <v>98</v>
      </c>
      <c r="Y279" s="1">
        <v>43509</v>
      </c>
      <c r="AC279">
        <v>828.44</v>
      </c>
      <c r="AD279">
        <v>182.26</v>
      </c>
      <c r="AG279" t="s">
        <v>99</v>
      </c>
    </row>
    <row r="280" spans="1:33" ht="15">
      <c r="A280" s="1">
        <v>43585</v>
      </c>
      <c r="B280" s="1">
        <v>43600</v>
      </c>
      <c r="C280" s="6">
        <f t="shared" si="4"/>
        <v>0.002006660240857352</v>
      </c>
      <c r="D280" s="1">
        <v>43524</v>
      </c>
      <c r="E280" s="1">
        <v>43555</v>
      </c>
      <c r="F280" t="s">
        <v>32</v>
      </c>
      <c r="G280">
        <v>85</v>
      </c>
      <c r="H280">
        <v>1</v>
      </c>
      <c r="I280" t="s">
        <v>713</v>
      </c>
      <c r="J280">
        <v>430.4</v>
      </c>
      <c r="K280" t="s">
        <v>390</v>
      </c>
      <c r="L280">
        <v>123700213</v>
      </c>
      <c r="M280" t="s">
        <v>391</v>
      </c>
      <c r="N280">
        <v>471</v>
      </c>
      <c r="O280">
        <v>558800</v>
      </c>
      <c r="P280" t="s">
        <v>44</v>
      </c>
      <c r="Q280">
        <v>225</v>
      </c>
      <c r="S280" t="s">
        <v>714</v>
      </c>
      <c r="Y280" s="1">
        <v>43527</v>
      </c>
      <c r="AC280">
        <v>430.4</v>
      </c>
      <c r="AD280">
        <v>94.69</v>
      </c>
      <c r="AG280" t="s">
        <v>86</v>
      </c>
    </row>
    <row r="281" spans="1:33" ht="15">
      <c r="A281" s="1">
        <v>43585</v>
      </c>
      <c r="B281" s="1">
        <v>43600</v>
      </c>
      <c r="C281" s="6">
        <f t="shared" si="4"/>
        <v>0.0005582655605024612</v>
      </c>
      <c r="D281" s="1">
        <v>43524</v>
      </c>
      <c r="E281" s="1">
        <v>43555</v>
      </c>
      <c r="F281" t="s">
        <v>32</v>
      </c>
      <c r="G281">
        <v>86</v>
      </c>
      <c r="H281">
        <v>1</v>
      </c>
      <c r="I281" t="s">
        <v>715</v>
      </c>
      <c r="J281">
        <v>119.74</v>
      </c>
      <c r="K281" t="s">
        <v>390</v>
      </c>
      <c r="L281">
        <v>123700213</v>
      </c>
      <c r="M281" t="s">
        <v>391</v>
      </c>
      <c r="N281">
        <v>471</v>
      </c>
      <c r="O281">
        <v>558800</v>
      </c>
      <c r="P281" t="s">
        <v>44</v>
      </c>
      <c r="Q281">
        <v>225</v>
      </c>
      <c r="S281" t="s">
        <v>716</v>
      </c>
      <c r="Y281" s="1">
        <v>43527</v>
      </c>
      <c r="AC281">
        <v>119.74</v>
      </c>
      <c r="AD281">
        <v>26.34</v>
      </c>
      <c r="AG281" t="s">
        <v>86</v>
      </c>
    </row>
    <row r="282" spans="1:33" ht="15">
      <c r="A282" s="1">
        <v>43584</v>
      </c>
      <c r="B282" s="1">
        <v>43600</v>
      </c>
      <c r="C282" s="6">
        <f t="shared" si="4"/>
        <v>0.0039141064251964775</v>
      </c>
      <c r="D282" s="1">
        <v>43524</v>
      </c>
      <c r="E282" s="1">
        <v>43555</v>
      </c>
      <c r="F282" t="s">
        <v>32</v>
      </c>
      <c r="G282">
        <v>88</v>
      </c>
      <c r="H282">
        <v>1</v>
      </c>
      <c r="I282" t="s">
        <v>717</v>
      </c>
      <c r="J282">
        <v>787.05</v>
      </c>
      <c r="K282" t="s">
        <v>62</v>
      </c>
      <c r="L282">
        <v>1174800258</v>
      </c>
      <c r="M282" t="s">
        <v>63</v>
      </c>
      <c r="N282">
        <v>439</v>
      </c>
      <c r="O282">
        <v>568226</v>
      </c>
      <c r="P282" t="s">
        <v>44</v>
      </c>
      <c r="Q282">
        <v>227</v>
      </c>
      <c r="S282" t="s">
        <v>718</v>
      </c>
      <c r="U282" t="s">
        <v>65</v>
      </c>
      <c r="Y282" s="1">
        <v>43529</v>
      </c>
      <c r="AC282">
        <v>787.05</v>
      </c>
      <c r="AD282">
        <v>173.15</v>
      </c>
      <c r="AG282" t="s">
        <v>66</v>
      </c>
    </row>
    <row r="283" spans="1:33" ht="15">
      <c r="A283" s="1">
        <v>43585</v>
      </c>
      <c r="B283" s="1">
        <v>43600</v>
      </c>
      <c r="C283" s="6">
        <f t="shared" si="4"/>
        <v>0.003488623586951492</v>
      </c>
      <c r="D283" s="1">
        <v>43524</v>
      </c>
      <c r="E283" s="1">
        <v>43555</v>
      </c>
      <c r="F283" t="s">
        <v>32</v>
      </c>
      <c r="G283">
        <v>92</v>
      </c>
      <c r="H283">
        <v>1</v>
      </c>
      <c r="I283" t="s">
        <v>719</v>
      </c>
      <c r="J283">
        <v>748.26</v>
      </c>
      <c r="K283" t="s">
        <v>95</v>
      </c>
      <c r="L283">
        <v>1973780263</v>
      </c>
      <c r="M283" t="s">
        <v>96</v>
      </c>
      <c r="P283" t="s">
        <v>70</v>
      </c>
      <c r="Q283">
        <v>228</v>
      </c>
      <c r="S283" t="s">
        <v>720</v>
      </c>
      <c r="U283" t="s">
        <v>98</v>
      </c>
      <c r="Y283" s="1">
        <v>43530</v>
      </c>
      <c r="AC283">
        <v>748.26</v>
      </c>
      <c r="AD283">
        <v>164.62</v>
      </c>
      <c r="AG283" t="s">
        <v>99</v>
      </c>
    </row>
    <row r="284" spans="1:33" ht="15">
      <c r="A284" s="1">
        <v>43524</v>
      </c>
      <c r="B284" s="1">
        <v>43600</v>
      </c>
      <c r="C284" s="6">
        <f t="shared" si="4"/>
        <v>0.0015744325873666095</v>
      </c>
      <c r="D284" s="1">
        <v>43524</v>
      </c>
      <c r="E284" s="1">
        <v>43555</v>
      </c>
      <c r="F284" t="s">
        <v>32</v>
      </c>
      <c r="G284">
        <v>93</v>
      </c>
      <c r="H284">
        <v>1</v>
      </c>
      <c r="I284" t="s">
        <v>721</v>
      </c>
      <c r="J284">
        <v>66.65</v>
      </c>
      <c r="K284" t="s">
        <v>722</v>
      </c>
      <c r="L284">
        <v>2481100226</v>
      </c>
      <c r="M284" t="s">
        <v>84</v>
      </c>
      <c r="P284" t="s">
        <v>36</v>
      </c>
      <c r="Q284">
        <v>226</v>
      </c>
      <c r="S284" t="s">
        <v>723</v>
      </c>
      <c r="Y284" s="1">
        <v>43531</v>
      </c>
      <c r="AC284">
        <v>66.65</v>
      </c>
      <c r="AD284">
        <v>14.66</v>
      </c>
      <c r="AG284" t="s">
        <v>86</v>
      </c>
    </row>
    <row r="285" spans="1:33" ht="15">
      <c r="A285" s="1">
        <v>43616</v>
      </c>
      <c r="B285" s="1">
        <v>43600</v>
      </c>
      <c r="C285" s="6">
        <f t="shared" si="4"/>
        <v>-0.006172059211210018</v>
      </c>
      <c r="D285" s="1">
        <v>43555</v>
      </c>
      <c r="E285" s="1">
        <v>43585</v>
      </c>
      <c r="F285" t="s">
        <v>32</v>
      </c>
      <c r="G285">
        <v>119</v>
      </c>
      <c r="H285">
        <v>1</v>
      </c>
      <c r="I285" t="s">
        <v>724</v>
      </c>
      <c r="J285">
        <v>1241.08</v>
      </c>
      <c r="K285" t="s">
        <v>657</v>
      </c>
      <c r="L285">
        <v>1717230229</v>
      </c>
      <c r="M285" t="s">
        <v>658</v>
      </c>
      <c r="N285">
        <v>464</v>
      </c>
      <c r="O285">
        <v>521332</v>
      </c>
      <c r="P285" t="s">
        <v>36</v>
      </c>
      <c r="Q285">
        <v>222</v>
      </c>
      <c r="S285" t="s">
        <v>725</v>
      </c>
      <c r="U285" t="s">
        <v>660</v>
      </c>
      <c r="Y285" s="1">
        <v>43557</v>
      </c>
      <c r="AC285">
        <v>1241.08</v>
      </c>
      <c r="AD285">
        <v>51.25</v>
      </c>
      <c r="AG285" t="s">
        <v>109</v>
      </c>
    </row>
    <row r="286" spans="1:33" ht="15">
      <c r="A286" s="1">
        <v>43585</v>
      </c>
      <c r="B286" s="1">
        <v>43600</v>
      </c>
      <c r="C286" s="6">
        <f t="shared" si="4"/>
        <v>0.0016875248006001824</v>
      </c>
      <c r="D286" s="1">
        <v>43555</v>
      </c>
      <c r="E286" s="1">
        <v>43585</v>
      </c>
      <c r="F286" t="s">
        <v>32</v>
      </c>
      <c r="G286">
        <v>121</v>
      </c>
      <c r="H286">
        <v>1</v>
      </c>
      <c r="I286" t="s">
        <v>726</v>
      </c>
      <c r="J286">
        <v>361.95</v>
      </c>
      <c r="K286" t="s">
        <v>167</v>
      </c>
      <c r="L286">
        <v>617430228</v>
      </c>
      <c r="M286" t="s">
        <v>51</v>
      </c>
      <c r="N286">
        <v>464</v>
      </c>
      <c r="O286">
        <v>721411</v>
      </c>
      <c r="P286" t="s">
        <v>52</v>
      </c>
      <c r="Q286">
        <v>224</v>
      </c>
      <c r="S286" t="s">
        <v>727</v>
      </c>
      <c r="U286" t="s">
        <v>169</v>
      </c>
      <c r="Y286" s="1">
        <v>43558</v>
      </c>
      <c r="AC286">
        <v>361.95</v>
      </c>
      <c r="AD286">
        <v>14.48</v>
      </c>
      <c r="AG286" t="s">
        <v>109</v>
      </c>
    </row>
    <row r="287" spans="1:33" ht="15">
      <c r="A287" s="1">
        <v>43616</v>
      </c>
      <c r="B287" s="1">
        <v>43600</v>
      </c>
      <c r="C287" s="6">
        <f t="shared" si="4"/>
        <v>-0.003924102427883276</v>
      </c>
      <c r="D287" s="1">
        <v>43553</v>
      </c>
      <c r="E287" s="1">
        <v>43585</v>
      </c>
      <c r="F287" t="s">
        <v>32</v>
      </c>
      <c r="G287">
        <v>122</v>
      </c>
      <c r="H287">
        <v>1</v>
      </c>
      <c r="I287" t="s">
        <v>728</v>
      </c>
      <c r="J287">
        <v>789.06</v>
      </c>
      <c r="K287" t="s">
        <v>221</v>
      </c>
      <c r="L287">
        <v>1278980246</v>
      </c>
      <c r="M287" t="s">
        <v>222</v>
      </c>
      <c r="N287">
        <v>424</v>
      </c>
      <c r="O287">
        <v>8188</v>
      </c>
      <c r="P287" t="s">
        <v>107</v>
      </c>
      <c r="Q287">
        <v>219</v>
      </c>
      <c r="S287" t="s">
        <v>729</v>
      </c>
      <c r="U287" t="s">
        <v>530</v>
      </c>
      <c r="Y287" s="1">
        <v>43558</v>
      </c>
      <c r="AC287">
        <v>789.06</v>
      </c>
      <c r="AD287">
        <v>75.63</v>
      </c>
      <c r="AG287" t="s">
        <v>109</v>
      </c>
    </row>
    <row r="288" spans="1:33" ht="15">
      <c r="A288" s="1">
        <v>43616</v>
      </c>
      <c r="B288" s="1">
        <v>43600</v>
      </c>
      <c r="C288" s="6">
        <f t="shared" si="4"/>
        <v>-0.011172298465658655</v>
      </c>
      <c r="D288" s="1">
        <v>43553</v>
      </c>
      <c r="E288" s="1">
        <v>43585</v>
      </c>
      <c r="F288" t="s">
        <v>32</v>
      </c>
      <c r="G288">
        <v>123</v>
      </c>
      <c r="H288">
        <v>1</v>
      </c>
      <c r="I288" t="s">
        <v>730</v>
      </c>
      <c r="J288">
        <v>2246.53</v>
      </c>
      <c r="K288" t="s">
        <v>221</v>
      </c>
      <c r="L288">
        <v>1278980246</v>
      </c>
      <c r="M288" t="s">
        <v>222</v>
      </c>
      <c r="N288">
        <v>424</v>
      </c>
      <c r="O288">
        <v>8188</v>
      </c>
      <c r="P288" t="s">
        <v>107</v>
      </c>
      <c r="Q288">
        <v>220</v>
      </c>
      <c r="S288" t="s">
        <v>731</v>
      </c>
      <c r="U288" t="s">
        <v>533</v>
      </c>
      <c r="Y288" s="1">
        <v>43558</v>
      </c>
      <c r="AC288">
        <v>2246.53</v>
      </c>
      <c r="AD288">
        <v>194.11</v>
      </c>
      <c r="AG288" t="s">
        <v>109</v>
      </c>
    </row>
    <row r="289" spans="1:33" ht="15">
      <c r="A289" s="1">
        <v>43616</v>
      </c>
      <c r="B289" s="1">
        <v>43600</v>
      </c>
      <c r="C289" s="6">
        <f t="shared" si="4"/>
        <v>-0.0069001262725768495</v>
      </c>
      <c r="D289" s="1">
        <v>43553</v>
      </c>
      <c r="E289" s="1">
        <v>43585</v>
      </c>
      <c r="F289" t="s">
        <v>32</v>
      </c>
      <c r="G289">
        <v>124</v>
      </c>
      <c r="H289">
        <v>1</v>
      </c>
      <c r="I289" t="s">
        <v>732</v>
      </c>
      <c r="J289">
        <v>1387.48</v>
      </c>
      <c r="K289" t="s">
        <v>221</v>
      </c>
      <c r="L289">
        <v>1278980246</v>
      </c>
      <c r="M289" t="s">
        <v>222</v>
      </c>
      <c r="N289">
        <v>424</v>
      </c>
      <c r="O289">
        <v>8188</v>
      </c>
      <c r="P289" t="s">
        <v>107</v>
      </c>
      <c r="Q289">
        <v>218</v>
      </c>
      <c r="S289" t="s">
        <v>733</v>
      </c>
      <c r="U289" t="s">
        <v>224</v>
      </c>
      <c r="Y289" s="1">
        <v>43558</v>
      </c>
      <c r="AC289">
        <v>1387.48</v>
      </c>
      <c r="AD289">
        <v>71.45</v>
      </c>
      <c r="AG289" t="s">
        <v>109</v>
      </c>
    </row>
    <row r="290" spans="1:33" ht="15">
      <c r="A290" s="1">
        <v>43616</v>
      </c>
      <c r="B290" s="1">
        <v>43600</v>
      </c>
      <c r="C290" s="6">
        <f t="shared" si="4"/>
        <v>-0.00013228540869096795</v>
      </c>
      <c r="D290" s="1">
        <v>43553</v>
      </c>
      <c r="E290" s="1">
        <v>43585</v>
      </c>
      <c r="F290" t="s">
        <v>32</v>
      </c>
      <c r="G290">
        <v>125</v>
      </c>
      <c r="H290">
        <v>1</v>
      </c>
      <c r="I290" t="s">
        <v>734</v>
      </c>
      <c r="J290">
        <v>26.6</v>
      </c>
      <c r="K290" t="s">
        <v>221</v>
      </c>
      <c r="L290">
        <v>1278980246</v>
      </c>
      <c r="M290" t="s">
        <v>222</v>
      </c>
      <c r="N290">
        <v>424</v>
      </c>
      <c r="O290">
        <v>8188</v>
      </c>
      <c r="P290" t="s">
        <v>107</v>
      </c>
      <c r="Q290">
        <v>221</v>
      </c>
      <c r="S290" t="s">
        <v>735</v>
      </c>
      <c r="U290" t="s">
        <v>538</v>
      </c>
      <c r="Y290" s="1">
        <v>43558</v>
      </c>
      <c r="AC290">
        <v>26.6</v>
      </c>
      <c r="AD290">
        <v>2.66</v>
      </c>
      <c r="AG290" t="s">
        <v>109</v>
      </c>
    </row>
    <row r="291" spans="1:33" ht="15">
      <c r="A291" s="1">
        <v>43591</v>
      </c>
      <c r="B291" s="1">
        <v>43600</v>
      </c>
      <c r="C291" s="6">
        <f t="shared" si="4"/>
        <v>0.004674828338624101</v>
      </c>
      <c r="D291" s="1">
        <v>43567</v>
      </c>
      <c r="E291" s="1">
        <v>43585</v>
      </c>
      <c r="F291" t="s">
        <v>32</v>
      </c>
      <c r="G291">
        <v>140</v>
      </c>
      <c r="H291">
        <v>1</v>
      </c>
      <c r="I291">
        <v>41901307430</v>
      </c>
      <c r="J291">
        <v>1671.14</v>
      </c>
      <c r="K291" t="s">
        <v>125</v>
      </c>
      <c r="L291">
        <v>1812630224</v>
      </c>
      <c r="M291" t="s">
        <v>43</v>
      </c>
      <c r="P291" t="s">
        <v>70</v>
      </c>
      <c r="Q291">
        <v>216</v>
      </c>
      <c r="S291" t="s">
        <v>736</v>
      </c>
      <c r="Y291" s="1">
        <v>43567</v>
      </c>
      <c r="AC291">
        <v>1671.14</v>
      </c>
      <c r="AD291">
        <v>366.97</v>
      </c>
      <c r="AG291" t="s">
        <v>127</v>
      </c>
    </row>
    <row r="292" spans="1:33" ht="15">
      <c r="A292" s="1">
        <v>43560</v>
      </c>
      <c r="B292" s="1">
        <v>43600</v>
      </c>
      <c r="C292" s="6">
        <f t="shared" si="4"/>
        <v>0.0047944757663062</v>
      </c>
      <c r="D292" s="1">
        <v>43560</v>
      </c>
      <c r="E292" s="1">
        <v>43585</v>
      </c>
      <c r="F292" t="s">
        <v>32</v>
      </c>
      <c r="G292">
        <v>141</v>
      </c>
      <c r="H292">
        <v>1</v>
      </c>
      <c r="I292" t="s">
        <v>737</v>
      </c>
      <c r="J292">
        <v>385.63</v>
      </c>
      <c r="K292" t="s">
        <v>196</v>
      </c>
      <c r="L292">
        <v>488410010</v>
      </c>
      <c r="M292" t="s">
        <v>132</v>
      </c>
      <c r="P292" t="s">
        <v>70</v>
      </c>
      <c r="Q292">
        <v>217</v>
      </c>
      <c r="S292" t="s">
        <v>738</v>
      </c>
      <c r="Y292" s="1">
        <v>43573</v>
      </c>
      <c r="AC292">
        <v>385.63</v>
      </c>
      <c r="AD292">
        <v>84.84</v>
      </c>
      <c r="AG292" t="s">
        <v>134</v>
      </c>
    </row>
    <row r="293" spans="1:33" ht="15">
      <c r="A293" s="1">
        <v>43560</v>
      </c>
      <c r="B293" s="1">
        <v>43600</v>
      </c>
      <c r="C293" s="6">
        <f t="shared" si="4"/>
        <v>0.001268646908160373</v>
      </c>
      <c r="D293" s="1">
        <v>43560</v>
      </c>
      <c r="E293" s="1">
        <v>43585</v>
      </c>
      <c r="F293" t="s">
        <v>32</v>
      </c>
      <c r="G293">
        <v>142</v>
      </c>
      <c r="H293">
        <v>1</v>
      </c>
      <c r="I293" t="s">
        <v>739</v>
      </c>
      <c r="J293">
        <v>102.04</v>
      </c>
      <c r="K293" t="s">
        <v>196</v>
      </c>
      <c r="L293">
        <v>488410010</v>
      </c>
      <c r="M293" t="s">
        <v>132</v>
      </c>
      <c r="P293" t="s">
        <v>70</v>
      </c>
      <c r="Q293">
        <v>217</v>
      </c>
      <c r="S293" t="s">
        <v>740</v>
      </c>
      <c r="Y293" s="1">
        <v>43573</v>
      </c>
      <c r="AC293">
        <v>102.04</v>
      </c>
      <c r="AD293">
        <v>22.45</v>
      </c>
      <c r="AG293" t="s">
        <v>134</v>
      </c>
    </row>
    <row r="294" spans="1:33" ht="15">
      <c r="A294" s="1">
        <v>43598</v>
      </c>
      <c r="B294" s="1">
        <v>43600</v>
      </c>
      <c r="C294" s="6">
        <f t="shared" si="4"/>
        <v>0.0022858893756120932</v>
      </c>
      <c r="D294" s="1">
        <v>43574</v>
      </c>
      <c r="E294" s="1">
        <v>43585</v>
      </c>
      <c r="F294" t="s">
        <v>32</v>
      </c>
      <c r="G294">
        <v>150</v>
      </c>
      <c r="H294">
        <v>1</v>
      </c>
      <c r="I294">
        <v>41901494175</v>
      </c>
      <c r="J294">
        <v>3677.18</v>
      </c>
      <c r="K294" t="s">
        <v>125</v>
      </c>
      <c r="L294">
        <v>1812630224</v>
      </c>
      <c r="M294" t="s">
        <v>43</v>
      </c>
      <c r="P294" t="s">
        <v>70</v>
      </c>
      <c r="Q294">
        <v>216</v>
      </c>
      <c r="S294" t="s">
        <v>741</v>
      </c>
      <c r="Y294" s="1">
        <v>43575</v>
      </c>
      <c r="AC294">
        <v>3677.18</v>
      </c>
      <c r="AD294">
        <v>808.29</v>
      </c>
      <c r="AG294" t="s">
        <v>189</v>
      </c>
    </row>
    <row r="295" spans="1:33" ht="15">
      <c r="A295" s="1">
        <v>43598</v>
      </c>
      <c r="B295" s="1">
        <v>43600</v>
      </c>
      <c r="C295" s="6">
        <f t="shared" si="4"/>
        <v>0.00042668882364376635</v>
      </c>
      <c r="D295" s="1">
        <v>43574</v>
      </c>
      <c r="E295" s="1">
        <v>43585</v>
      </c>
      <c r="F295" t="s">
        <v>32</v>
      </c>
      <c r="G295">
        <v>151</v>
      </c>
      <c r="H295">
        <v>1</v>
      </c>
      <c r="I295">
        <v>41901504399</v>
      </c>
      <c r="J295">
        <v>686.39</v>
      </c>
      <c r="K295" t="s">
        <v>125</v>
      </c>
      <c r="L295">
        <v>1812630224</v>
      </c>
      <c r="M295" t="s">
        <v>43</v>
      </c>
      <c r="P295" t="s">
        <v>70</v>
      </c>
      <c r="Q295">
        <v>216</v>
      </c>
      <c r="S295" t="s">
        <v>742</v>
      </c>
      <c r="Y295" s="1">
        <v>43575</v>
      </c>
      <c r="AC295">
        <v>686.39</v>
      </c>
      <c r="AD295">
        <v>150.87</v>
      </c>
      <c r="AG295" t="s">
        <v>187</v>
      </c>
    </row>
    <row r="296" spans="1:33" ht="15">
      <c r="A296" s="1">
        <v>43591</v>
      </c>
      <c r="B296" s="1">
        <v>43600</v>
      </c>
      <c r="C296" s="6">
        <f t="shared" si="4"/>
        <v>0.0006546729035797111</v>
      </c>
      <c r="D296" s="1">
        <v>43567</v>
      </c>
      <c r="E296" s="1">
        <v>43585</v>
      </c>
      <c r="F296" t="s">
        <v>32</v>
      </c>
      <c r="G296">
        <v>157</v>
      </c>
      <c r="H296">
        <v>1</v>
      </c>
      <c r="I296">
        <v>41901309444</v>
      </c>
      <c r="J296">
        <v>234.03</v>
      </c>
      <c r="K296" t="s">
        <v>125</v>
      </c>
      <c r="L296">
        <v>1812630224</v>
      </c>
      <c r="M296" t="s">
        <v>43</v>
      </c>
      <c r="P296" t="s">
        <v>70</v>
      </c>
      <c r="Q296">
        <v>216</v>
      </c>
      <c r="S296" t="s">
        <v>743</v>
      </c>
      <c r="Y296" s="1">
        <v>43573</v>
      </c>
      <c r="AC296">
        <v>234.03</v>
      </c>
      <c r="AD296">
        <v>51.4</v>
      </c>
      <c r="AG296" t="s">
        <v>127</v>
      </c>
    </row>
    <row r="297" spans="1:33" ht="15">
      <c r="A297" s="1">
        <v>43585</v>
      </c>
      <c r="B297" s="1">
        <v>43605</v>
      </c>
      <c r="C297" s="6">
        <f t="shared" si="4"/>
        <v>0.0017729228645988748</v>
      </c>
      <c r="D297" s="1">
        <v>43518</v>
      </c>
      <c r="E297" s="1">
        <v>43555</v>
      </c>
      <c r="F297" t="s">
        <v>32</v>
      </c>
      <c r="G297">
        <v>7</v>
      </c>
      <c r="H297">
        <v>2</v>
      </c>
      <c r="I297" t="s">
        <v>744</v>
      </c>
      <c r="J297">
        <v>285.2</v>
      </c>
      <c r="K297" t="s">
        <v>34</v>
      </c>
      <c r="L297">
        <v>2042580221</v>
      </c>
      <c r="M297" t="s">
        <v>35</v>
      </c>
      <c r="N297">
        <v>461</v>
      </c>
      <c r="O297">
        <v>532910</v>
      </c>
      <c r="P297" t="s">
        <v>36</v>
      </c>
      <c r="Q297">
        <v>261</v>
      </c>
      <c r="S297" t="s">
        <v>745</v>
      </c>
      <c r="U297" t="s">
        <v>38</v>
      </c>
      <c r="Y297" s="1">
        <v>43536</v>
      </c>
      <c r="AC297">
        <v>285.2</v>
      </c>
      <c r="AD297">
        <v>28.52</v>
      </c>
      <c r="AG297" t="s">
        <v>746</v>
      </c>
    </row>
    <row r="298" spans="1:33" ht="15">
      <c r="A298" s="1">
        <v>43585</v>
      </c>
      <c r="B298" s="1">
        <v>43605</v>
      </c>
      <c r="C298" s="6">
        <f t="shared" si="4"/>
        <v>0.001417343664546085</v>
      </c>
      <c r="D298" s="1">
        <v>43518</v>
      </c>
      <c r="E298" s="1">
        <v>43555</v>
      </c>
      <c r="F298" t="s">
        <v>32</v>
      </c>
      <c r="G298">
        <v>8</v>
      </c>
      <c r="H298">
        <v>2</v>
      </c>
      <c r="I298" t="s">
        <v>747</v>
      </c>
      <c r="J298">
        <v>228</v>
      </c>
      <c r="K298" t="s">
        <v>34</v>
      </c>
      <c r="L298">
        <v>2042580221</v>
      </c>
      <c r="M298" t="s">
        <v>35</v>
      </c>
      <c r="N298">
        <v>461</v>
      </c>
      <c r="O298">
        <v>532910</v>
      </c>
      <c r="P298" t="s">
        <v>36</v>
      </c>
      <c r="Q298">
        <v>260</v>
      </c>
      <c r="S298" t="s">
        <v>748</v>
      </c>
      <c r="U298" t="s">
        <v>749</v>
      </c>
      <c r="Y298" s="1">
        <v>43536</v>
      </c>
      <c r="AC298">
        <v>228</v>
      </c>
      <c r="AD298">
        <v>22.8</v>
      </c>
      <c r="AG298" t="s">
        <v>750</v>
      </c>
    </row>
    <row r="299" spans="1:33" ht="15">
      <c r="A299" s="1">
        <v>43585</v>
      </c>
      <c r="B299" s="1">
        <v>43605</v>
      </c>
      <c r="C299" s="6">
        <f t="shared" si="4"/>
        <v>0.0037720612377628022</v>
      </c>
      <c r="D299" s="1">
        <v>43551</v>
      </c>
      <c r="E299" s="1">
        <v>43555</v>
      </c>
      <c r="F299" t="s">
        <v>32</v>
      </c>
      <c r="G299">
        <v>9</v>
      </c>
      <c r="H299">
        <v>2</v>
      </c>
      <c r="I299" t="s">
        <v>751</v>
      </c>
      <c r="J299">
        <v>606.79</v>
      </c>
      <c r="K299" t="s">
        <v>266</v>
      </c>
      <c r="L299">
        <v>1734000225</v>
      </c>
      <c r="M299" t="s">
        <v>267</v>
      </c>
      <c r="N299">
        <v>464</v>
      </c>
      <c r="O299">
        <v>486874</v>
      </c>
      <c r="P299" t="s">
        <v>44</v>
      </c>
      <c r="Q299">
        <v>259</v>
      </c>
      <c r="S299" t="s">
        <v>752</v>
      </c>
      <c r="Y299" s="1">
        <v>43551</v>
      </c>
      <c r="AC299">
        <v>606.79</v>
      </c>
      <c r="AD299">
        <v>60.68</v>
      </c>
      <c r="AG299" t="s">
        <v>39</v>
      </c>
    </row>
    <row r="300" spans="1:33" ht="15">
      <c r="A300" s="1">
        <v>43585</v>
      </c>
      <c r="B300" s="1">
        <v>43605</v>
      </c>
      <c r="C300" s="6">
        <f t="shared" si="4"/>
        <v>0.006191553903017108</v>
      </c>
      <c r="D300" s="1">
        <v>43545</v>
      </c>
      <c r="E300" s="1">
        <v>43585</v>
      </c>
      <c r="F300" t="s">
        <v>32</v>
      </c>
      <c r="G300">
        <v>10</v>
      </c>
      <c r="H300">
        <v>2</v>
      </c>
      <c r="I300" t="s">
        <v>753</v>
      </c>
      <c r="J300">
        <v>996</v>
      </c>
      <c r="K300" t="s">
        <v>754</v>
      </c>
      <c r="L300">
        <v>1641150220</v>
      </c>
      <c r="M300" t="s">
        <v>755</v>
      </c>
      <c r="N300">
        <v>464</v>
      </c>
      <c r="O300">
        <v>409099</v>
      </c>
      <c r="P300" t="s">
        <v>107</v>
      </c>
      <c r="Q300">
        <v>265</v>
      </c>
      <c r="S300" t="s">
        <v>756</v>
      </c>
      <c r="U300" t="s">
        <v>757</v>
      </c>
      <c r="Y300" s="1">
        <v>43557</v>
      </c>
      <c r="AC300">
        <v>996</v>
      </c>
      <c r="AD300">
        <v>99.6</v>
      </c>
      <c r="AG300" t="s">
        <v>758</v>
      </c>
    </row>
    <row r="301" spans="1:33" ht="15">
      <c r="A301" s="1">
        <v>43616</v>
      </c>
      <c r="B301" s="1">
        <v>43605</v>
      </c>
      <c r="C301" s="6">
        <f t="shared" si="4"/>
        <v>-0.0022856220695700955</v>
      </c>
      <c r="D301" s="1">
        <v>43573</v>
      </c>
      <c r="E301" s="1">
        <v>43585</v>
      </c>
      <c r="F301" t="s">
        <v>32</v>
      </c>
      <c r="G301">
        <v>12</v>
      </c>
      <c r="H301">
        <v>2</v>
      </c>
      <c r="I301" t="s">
        <v>759</v>
      </c>
      <c r="J301">
        <v>668.5</v>
      </c>
      <c r="K301" t="s">
        <v>266</v>
      </c>
      <c r="L301">
        <v>1734000225</v>
      </c>
      <c r="M301" t="s">
        <v>267</v>
      </c>
      <c r="N301">
        <v>464</v>
      </c>
      <c r="O301">
        <v>486874</v>
      </c>
      <c r="P301" t="s">
        <v>44</v>
      </c>
      <c r="Q301">
        <v>258</v>
      </c>
      <c r="S301" t="s">
        <v>760</v>
      </c>
      <c r="U301" t="s">
        <v>761</v>
      </c>
      <c r="Y301" s="1">
        <v>43573</v>
      </c>
      <c r="AC301">
        <v>668.5</v>
      </c>
      <c r="AD301">
        <v>66.85</v>
      </c>
      <c r="AG301" t="s">
        <v>296</v>
      </c>
    </row>
    <row r="302" spans="1:33" ht="15">
      <c r="A302" s="1">
        <v>43605</v>
      </c>
      <c r="B302" s="1">
        <v>43605</v>
      </c>
      <c r="C302" s="6">
        <f t="shared" si="4"/>
        <v>0</v>
      </c>
      <c r="D302" s="1">
        <v>43468</v>
      </c>
      <c r="E302" s="1">
        <v>43496</v>
      </c>
      <c r="F302" t="s">
        <v>32</v>
      </c>
      <c r="G302">
        <v>20</v>
      </c>
      <c r="H302">
        <v>1</v>
      </c>
      <c r="I302" t="s">
        <v>762</v>
      </c>
      <c r="J302">
        <v>1160.1</v>
      </c>
      <c r="K302" t="s">
        <v>763</v>
      </c>
      <c r="L302">
        <v>621240225</v>
      </c>
      <c r="M302" t="s">
        <v>43</v>
      </c>
      <c r="P302" t="s">
        <v>70</v>
      </c>
      <c r="Q302">
        <v>229</v>
      </c>
      <c r="S302" t="s">
        <v>764</v>
      </c>
      <c r="Y302" s="1">
        <v>43468</v>
      </c>
      <c r="AC302">
        <v>1160.1</v>
      </c>
      <c r="AD302">
        <v>255.22</v>
      </c>
      <c r="AG302" t="s">
        <v>765</v>
      </c>
    </row>
    <row r="303" spans="1:33" ht="15">
      <c r="A303" s="1">
        <v>43605</v>
      </c>
      <c r="B303" s="1">
        <v>43605</v>
      </c>
      <c r="C303" s="6">
        <f t="shared" si="4"/>
        <v>0</v>
      </c>
      <c r="D303" s="1">
        <v>43524</v>
      </c>
      <c r="E303" s="1">
        <v>43555</v>
      </c>
      <c r="F303" t="s">
        <v>32</v>
      </c>
      <c r="G303">
        <v>28</v>
      </c>
      <c r="H303" t="s">
        <v>40</v>
      </c>
      <c r="I303" t="s">
        <v>766</v>
      </c>
      <c r="J303">
        <v>294.36</v>
      </c>
      <c r="K303" t="s">
        <v>50</v>
      </c>
      <c r="L303">
        <v>2360820225</v>
      </c>
      <c r="M303" t="s">
        <v>51</v>
      </c>
      <c r="N303">
        <v>464</v>
      </c>
      <c r="O303">
        <v>720666</v>
      </c>
      <c r="P303" t="s">
        <v>70</v>
      </c>
      <c r="Q303">
        <v>230</v>
      </c>
      <c r="S303" t="s">
        <v>767</v>
      </c>
      <c r="U303" t="s">
        <v>54</v>
      </c>
      <c r="Y303" s="1">
        <v>43529</v>
      </c>
      <c r="AC303">
        <v>294.36</v>
      </c>
      <c r="AD303">
        <v>0</v>
      </c>
      <c r="AG303" t="s">
        <v>55</v>
      </c>
    </row>
    <row r="304" spans="1:33" ht="15">
      <c r="A304" s="1">
        <v>43585</v>
      </c>
      <c r="B304" s="1">
        <v>43605</v>
      </c>
      <c r="C304" s="6">
        <f t="shared" si="4"/>
        <v>0.00022379110492832922</v>
      </c>
      <c r="D304" s="1">
        <v>43538</v>
      </c>
      <c r="E304" s="1">
        <v>43555</v>
      </c>
      <c r="F304" t="s">
        <v>32</v>
      </c>
      <c r="G304">
        <v>33</v>
      </c>
      <c r="H304" t="s">
        <v>40</v>
      </c>
      <c r="I304" t="s">
        <v>768</v>
      </c>
      <c r="J304">
        <v>36</v>
      </c>
      <c r="K304" t="s">
        <v>42</v>
      </c>
      <c r="L304">
        <v>1214730226</v>
      </c>
      <c r="M304" t="s">
        <v>43</v>
      </c>
      <c r="N304">
        <v>461</v>
      </c>
      <c r="O304">
        <v>912765</v>
      </c>
      <c r="P304" t="s">
        <v>44</v>
      </c>
      <c r="Q304">
        <v>250</v>
      </c>
      <c r="S304" t="s">
        <v>769</v>
      </c>
      <c r="U304" t="s">
        <v>46</v>
      </c>
      <c r="Y304" s="1">
        <v>43539</v>
      </c>
      <c r="AC304">
        <v>36</v>
      </c>
      <c r="AD304">
        <v>0</v>
      </c>
      <c r="AG304" t="s">
        <v>47</v>
      </c>
    </row>
    <row r="305" spans="1:33" ht="15">
      <c r="A305" s="1">
        <v>43598</v>
      </c>
      <c r="B305" s="1">
        <v>43605</v>
      </c>
      <c r="C305" s="6">
        <f t="shared" si="4"/>
        <v>0.00020452020422616753</v>
      </c>
      <c r="D305" s="1">
        <v>43538</v>
      </c>
      <c r="E305" s="1">
        <v>43555</v>
      </c>
      <c r="F305" t="s">
        <v>32</v>
      </c>
      <c r="G305">
        <v>34</v>
      </c>
      <c r="H305" t="s">
        <v>40</v>
      </c>
      <c r="I305" t="s">
        <v>770</v>
      </c>
      <c r="J305">
        <v>94</v>
      </c>
      <c r="K305" t="s">
        <v>78</v>
      </c>
      <c r="L305">
        <v>1671390225</v>
      </c>
      <c r="M305" t="s">
        <v>43</v>
      </c>
      <c r="N305">
        <v>461</v>
      </c>
      <c r="O305">
        <v>390025</v>
      </c>
      <c r="P305" t="s">
        <v>44</v>
      </c>
      <c r="Q305">
        <v>256</v>
      </c>
      <c r="S305" t="s">
        <v>771</v>
      </c>
      <c r="U305" t="s">
        <v>772</v>
      </c>
      <c r="V305" t="s">
        <v>773</v>
      </c>
      <c r="Y305" s="1">
        <v>43543</v>
      </c>
      <c r="AC305">
        <v>94</v>
      </c>
      <c r="AD305">
        <v>0</v>
      </c>
      <c r="AG305" t="s">
        <v>81</v>
      </c>
    </row>
    <row r="306" spans="1:33" ht="15">
      <c r="A306" s="1">
        <v>43585</v>
      </c>
      <c r="B306" s="1">
        <v>43605</v>
      </c>
      <c r="C306" s="6">
        <f t="shared" si="4"/>
        <v>0.00044758220985665844</v>
      </c>
      <c r="D306" s="1">
        <v>43550</v>
      </c>
      <c r="E306" s="1">
        <v>43555</v>
      </c>
      <c r="F306" t="s">
        <v>32</v>
      </c>
      <c r="G306">
        <v>35</v>
      </c>
      <c r="H306" t="s">
        <v>40</v>
      </c>
      <c r="I306" t="s">
        <v>774</v>
      </c>
      <c r="J306">
        <v>72</v>
      </c>
      <c r="K306" t="s">
        <v>42</v>
      </c>
      <c r="L306">
        <v>1214730226</v>
      </c>
      <c r="M306" t="s">
        <v>43</v>
      </c>
      <c r="N306">
        <v>461</v>
      </c>
      <c r="O306">
        <v>912765</v>
      </c>
      <c r="P306" t="s">
        <v>44</v>
      </c>
      <c r="Q306">
        <v>250</v>
      </c>
      <c r="S306" t="s">
        <v>775</v>
      </c>
      <c r="U306" t="s">
        <v>46</v>
      </c>
      <c r="Y306" s="1">
        <v>43550</v>
      </c>
      <c r="AC306">
        <v>72</v>
      </c>
      <c r="AD306">
        <v>0</v>
      </c>
      <c r="AG306" t="s">
        <v>47</v>
      </c>
    </row>
    <row r="307" spans="1:33" ht="15">
      <c r="A307" s="1">
        <v>43525</v>
      </c>
      <c r="B307" s="1">
        <v>43605</v>
      </c>
      <c r="C307" s="6">
        <f t="shared" si="4"/>
        <v>0.01740597482775894</v>
      </c>
      <c r="D307" s="1">
        <v>43465</v>
      </c>
      <c r="E307" s="1">
        <v>43496</v>
      </c>
      <c r="F307" t="s">
        <v>32</v>
      </c>
      <c r="G307">
        <v>36</v>
      </c>
      <c r="H307">
        <v>1</v>
      </c>
      <c r="I307">
        <v>18301156</v>
      </c>
      <c r="J307">
        <v>700</v>
      </c>
      <c r="K307" t="s">
        <v>78</v>
      </c>
      <c r="L307">
        <v>1671390225</v>
      </c>
      <c r="M307" t="s">
        <v>43</v>
      </c>
      <c r="N307">
        <v>461</v>
      </c>
      <c r="O307">
        <v>390025</v>
      </c>
      <c r="P307" t="s">
        <v>44</v>
      </c>
      <c r="S307" t="s">
        <v>776</v>
      </c>
      <c r="U307" t="s">
        <v>777</v>
      </c>
      <c r="Y307" s="1">
        <v>43476</v>
      </c>
      <c r="AC307">
        <v>700</v>
      </c>
      <c r="AD307">
        <v>154</v>
      </c>
      <c r="AG307" t="s">
        <v>778</v>
      </c>
    </row>
    <row r="308" spans="1:33" ht="15">
      <c r="A308" s="1">
        <v>43613</v>
      </c>
      <c r="B308" s="1">
        <v>43605</v>
      </c>
      <c r="C308" s="6">
        <f t="shared" si="4"/>
        <v>7.335375105984125E-05</v>
      </c>
      <c r="D308" s="1">
        <v>43553</v>
      </c>
      <c r="E308" s="1">
        <v>43585</v>
      </c>
      <c r="F308" t="s">
        <v>319</v>
      </c>
      <c r="G308">
        <v>37</v>
      </c>
      <c r="H308" t="s">
        <v>40</v>
      </c>
      <c r="I308" t="s">
        <v>779</v>
      </c>
      <c r="J308">
        <v>-29.5</v>
      </c>
      <c r="K308" t="s">
        <v>78</v>
      </c>
      <c r="L308">
        <v>1671390225</v>
      </c>
      <c r="M308" t="s">
        <v>43</v>
      </c>
      <c r="N308">
        <v>461</v>
      </c>
      <c r="O308">
        <v>390025</v>
      </c>
      <c r="P308" t="s">
        <v>44</v>
      </c>
      <c r="Q308">
        <v>254</v>
      </c>
      <c r="S308" t="s">
        <v>780</v>
      </c>
      <c r="U308" t="s">
        <v>80</v>
      </c>
      <c r="Y308" s="1">
        <v>43558</v>
      </c>
      <c r="AC308">
        <v>29.5</v>
      </c>
      <c r="AD308">
        <v>0</v>
      </c>
      <c r="AG308" t="s">
        <v>521</v>
      </c>
    </row>
    <row r="309" spans="1:33" ht="15">
      <c r="A309" s="1">
        <v>43616</v>
      </c>
      <c r="B309" s="1">
        <v>43605</v>
      </c>
      <c r="C309" s="6">
        <f t="shared" si="4"/>
        <v>-0.0022292080618694127</v>
      </c>
      <c r="D309" s="1">
        <v>43563</v>
      </c>
      <c r="E309" s="1">
        <v>43585</v>
      </c>
      <c r="F309" t="s">
        <v>32</v>
      </c>
      <c r="G309">
        <v>39</v>
      </c>
      <c r="H309" t="s">
        <v>40</v>
      </c>
      <c r="I309" t="s">
        <v>781</v>
      </c>
      <c r="J309">
        <v>652</v>
      </c>
      <c r="K309" t="s">
        <v>42</v>
      </c>
      <c r="L309">
        <v>1214730226</v>
      </c>
      <c r="M309" t="s">
        <v>43</v>
      </c>
      <c r="N309">
        <v>461</v>
      </c>
      <c r="O309">
        <v>912765</v>
      </c>
      <c r="P309" t="s">
        <v>44</v>
      </c>
      <c r="Q309">
        <v>250</v>
      </c>
      <c r="S309" t="s">
        <v>782</v>
      </c>
      <c r="U309" t="s">
        <v>46</v>
      </c>
      <c r="Y309" s="1">
        <v>43565</v>
      </c>
      <c r="AC309">
        <v>652</v>
      </c>
      <c r="AD309">
        <v>0</v>
      </c>
      <c r="AG309" t="s">
        <v>47</v>
      </c>
    </row>
    <row r="310" spans="1:33" ht="15">
      <c r="A310" s="1">
        <v>43605</v>
      </c>
      <c r="B310" s="1">
        <v>43605</v>
      </c>
      <c r="C310" s="6">
        <f t="shared" si="4"/>
        <v>0</v>
      </c>
      <c r="D310" s="1">
        <v>43483</v>
      </c>
      <c r="E310" s="1">
        <v>43496</v>
      </c>
      <c r="F310" t="s">
        <v>32</v>
      </c>
      <c r="G310">
        <v>40</v>
      </c>
      <c r="H310">
        <v>1</v>
      </c>
      <c r="I310" t="s">
        <v>783</v>
      </c>
      <c r="J310">
        <v>11946</v>
      </c>
      <c r="K310" t="s">
        <v>585</v>
      </c>
      <c r="L310">
        <v>1854700224</v>
      </c>
      <c r="M310" t="s">
        <v>84</v>
      </c>
      <c r="N310">
        <v>464</v>
      </c>
      <c r="O310">
        <v>491600</v>
      </c>
      <c r="P310" t="s">
        <v>70</v>
      </c>
      <c r="Q310">
        <v>231</v>
      </c>
      <c r="S310" t="s">
        <v>784</v>
      </c>
      <c r="U310" t="s">
        <v>587</v>
      </c>
      <c r="Y310" s="1">
        <v>43489</v>
      </c>
      <c r="AC310">
        <v>11946</v>
      </c>
      <c r="AD310">
        <v>2628.12</v>
      </c>
      <c r="AG310" t="s">
        <v>588</v>
      </c>
    </row>
    <row r="311" spans="1:33" ht="15">
      <c r="A311" s="1">
        <v>43585</v>
      </c>
      <c r="B311" s="1">
        <v>43605</v>
      </c>
      <c r="C311" s="6">
        <f t="shared" si="4"/>
        <v>0.0008951644197133169</v>
      </c>
      <c r="D311" s="1">
        <v>43555</v>
      </c>
      <c r="E311" s="1">
        <v>43585</v>
      </c>
      <c r="F311" t="s">
        <v>32</v>
      </c>
      <c r="G311">
        <v>41</v>
      </c>
      <c r="H311" t="s">
        <v>40</v>
      </c>
      <c r="I311" t="s">
        <v>785</v>
      </c>
      <c r="J311">
        <v>144</v>
      </c>
      <c r="K311" t="s">
        <v>647</v>
      </c>
      <c r="L311">
        <v>1262530221</v>
      </c>
      <c r="M311" t="s">
        <v>84</v>
      </c>
      <c r="N311">
        <v>464</v>
      </c>
      <c r="O311">
        <v>438887</v>
      </c>
      <c r="P311" t="s">
        <v>52</v>
      </c>
      <c r="Q311">
        <v>263</v>
      </c>
      <c r="S311" t="s">
        <v>786</v>
      </c>
      <c r="Y311" s="1">
        <v>43566</v>
      </c>
      <c r="AC311">
        <v>144</v>
      </c>
      <c r="AD311">
        <v>0</v>
      </c>
      <c r="AG311" t="s">
        <v>521</v>
      </c>
    </row>
    <row r="312" spans="1:33" ht="15">
      <c r="A312" s="1">
        <v>43616</v>
      </c>
      <c r="B312" s="1">
        <v>43605</v>
      </c>
      <c r="C312" s="6">
        <f t="shared" si="4"/>
        <v>-0.002961735404285857</v>
      </c>
      <c r="D312" s="1">
        <v>43570</v>
      </c>
      <c r="E312" s="1">
        <v>43585</v>
      </c>
      <c r="F312" t="s">
        <v>32</v>
      </c>
      <c r="G312">
        <v>42</v>
      </c>
      <c r="H312" t="s">
        <v>40</v>
      </c>
      <c r="I312" t="s">
        <v>787</v>
      </c>
      <c r="J312">
        <v>866.25</v>
      </c>
      <c r="K312" t="s">
        <v>206</v>
      </c>
      <c r="L312">
        <v>2284310220</v>
      </c>
      <c r="M312" t="s">
        <v>207</v>
      </c>
      <c r="P312" t="s">
        <v>107</v>
      </c>
      <c r="Q312">
        <v>262</v>
      </c>
      <c r="S312" t="s">
        <v>788</v>
      </c>
      <c r="Y312" s="1">
        <v>43574</v>
      </c>
      <c r="AC312">
        <v>866.25</v>
      </c>
      <c r="AD312">
        <v>0</v>
      </c>
      <c r="AG312" t="s">
        <v>209</v>
      </c>
    </row>
    <row r="313" spans="1:33" ht="15">
      <c r="A313" s="1">
        <v>43558</v>
      </c>
      <c r="B313" s="1">
        <v>43605</v>
      </c>
      <c r="C313" s="6">
        <f t="shared" si="4"/>
        <v>0.011827695582119591</v>
      </c>
      <c r="D313" s="1">
        <v>43496</v>
      </c>
      <c r="E313" s="1">
        <v>43524</v>
      </c>
      <c r="F313" t="s">
        <v>32</v>
      </c>
      <c r="G313">
        <v>48</v>
      </c>
      <c r="H313">
        <v>1</v>
      </c>
      <c r="I313">
        <v>40013087</v>
      </c>
      <c r="J313">
        <v>809.64</v>
      </c>
      <c r="K313" t="s">
        <v>313</v>
      </c>
      <c r="L313">
        <v>3318780966</v>
      </c>
      <c r="M313" t="s">
        <v>314</v>
      </c>
      <c r="P313" t="s">
        <v>315</v>
      </c>
      <c r="Q313">
        <v>240</v>
      </c>
      <c r="S313" t="s">
        <v>789</v>
      </c>
      <c r="U313" t="s">
        <v>317</v>
      </c>
      <c r="Y313" s="1">
        <v>43498</v>
      </c>
      <c r="AC313">
        <v>936</v>
      </c>
      <c r="AD313">
        <v>205.92</v>
      </c>
      <c r="AG313" t="s">
        <v>318</v>
      </c>
    </row>
    <row r="314" spans="1:33" ht="15">
      <c r="A314" s="1">
        <v>43568</v>
      </c>
      <c r="B314" s="1">
        <v>43605</v>
      </c>
      <c r="C314" s="6">
        <f t="shared" si="4"/>
        <v>0.0027600902941160603</v>
      </c>
      <c r="D314" s="1">
        <v>43508</v>
      </c>
      <c r="E314" s="1">
        <v>43524</v>
      </c>
      <c r="F314" t="s">
        <v>32</v>
      </c>
      <c r="G314">
        <v>67</v>
      </c>
      <c r="H314">
        <v>1</v>
      </c>
      <c r="I314" t="s">
        <v>790</v>
      </c>
      <c r="J314">
        <v>240</v>
      </c>
      <c r="K314" t="s">
        <v>791</v>
      </c>
      <c r="L314">
        <v>2484690223</v>
      </c>
      <c r="M314" t="s">
        <v>178</v>
      </c>
      <c r="N314">
        <v>464</v>
      </c>
      <c r="O314">
        <v>670023</v>
      </c>
      <c r="P314" t="s">
        <v>44</v>
      </c>
      <c r="Q314">
        <v>253</v>
      </c>
      <c r="S314" t="s">
        <v>792</v>
      </c>
      <c r="U314" t="s">
        <v>793</v>
      </c>
      <c r="Y314" s="1">
        <v>43510</v>
      </c>
      <c r="AC314">
        <v>240</v>
      </c>
      <c r="AD314">
        <v>52.8</v>
      </c>
      <c r="AG314" t="s">
        <v>72</v>
      </c>
    </row>
    <row r="315" spans="1:33" ht="15">
      <c r="A315" s="1">
        <v>43477</v>
      </c>
      <c r="B315" s="1">
        <v>43605</v>
      </c>
      <c r="C315" s="6">
        <f t="shared" si="4"/>
        <v>0.00234732003391492</v>
      </c>
      <c r="D315" s="1">
        <v>43417</v>
      </c>
      <c r="E315" s="1">
        <v>43418</v>
      </c>
      <c r="F315" t="s">
        <v>32</v>
      </c>
      <c r="G315">
        <v>79</v>
      </c>
      <c r="H315" t="s">
        <v>40</v>
      </c>
      <c r="I315">
        <v>18300854</v>
      </c>
      <c r="J315">
        <v>59</v>
      </c>
      <c r="K315" t="s">
        <v>78</v>
      </c>
      <c r="L315">
        <v>1671390225</v>
      </c>
      <c r="M315" t="s">
        <v>43</v>
      </c>
      <c r="N315">
        <v>461</v>
      </c>
      <c r="O315">
        <v>390025</v>
      </c>
      <c r="P315" t="s">
        <v>44</v>
      </c>
      <c r="Q315">
        <v>254</v>
      </c>
      <c r="S315" t="s">
        <v>794</v>
      </c>
      <c r="U315" t="s">
        <v>80</v>
      </c>
      <c r="Y315" s="1">
        <v>43418</v>
      </c>
      <c r="AC315">
        <v>59</v>
      </c>
      <c r="AD315">
        <v>0</v>
      </c>
      <c r="AG315" t="s">
        <v>81</v>
      </c>
    </row>
    <row r="316" spans="1:33" ht="15">
      <c r="A316" s="1">
        <v>43616</v>
      </c>
      <c r="B316" s="1">
        <v>43605</v>
      </c>
      <c r="C316" s="6">
        <f t="shared" si="4"/>
        <v>-0.0016616489540928444</v>
      </c>
      <c r="D316" s="1">
        <v>43524</v>
      </c>
      <c r="E316" s="1">
        <v>43555</v>
      </c>
      <c r="F316" t="s">
        <v>32</v>
      </c>
      <c r="G316">
        <v>87</v>
      </c>
      <c r="H316">
        <v>1</v>
      </c>
      <c r="I316" t="s">
        <v>795</v>
      </c>
      <c r="J316">
        <v>486</v>
      </c>
      <c r="K316" t="s">
        <v>414</v>
      </c>
      <c r="L316">
        <v>2142260237</v>
      </c>
      <c r="M316" t="s">
        <v>415</v>
      </c>
      <c r="N316">
        <v>376</v>
      </c>
      <c r="O316">
        <v>809848</v>
      </c>
      <c r="P316" t="s">
        <v>70</v>
      </c>
      <c r="Q316">
        <v>243</v>
      </c>
      <c r="S316" t="s">
        <v>796</v>
      </c>
      <c r="U316" t="s">
        <v>797</v>
      </c>
      <c r="Y316" s="1">
        <v>43529</v>
      </c>
      <c r="AC316">
        <v>486</v>
      </c>
      <c r="AD316">
        <v>48.6</v>
      </c>
      <c r="AG316" t="s">
        <v>109</v>
      </c>
    </row>
    <row r="317" spans="1:33" ht="15">
      <c r="A317" s="1">
        <v>43554</v>
      </c>
      <c r="B317" s="1">
        <v>43605</v>
      </c>
      <c r="C317" s="6">
        <f t="shared" si="4"/>
        <v>0.018501034435529903</v>
      </c>
      <c r="D317" s="1">
        <v>43524</v>
      </c>
      <c r="E317" s="1">
        <v>43555</v>
      </c>
      <c r="F317" t="s">
        <v>32</v>
      </c>
      <c r="G317">
        <v>90</v>
      </c>
      <c r="H317">
        <v>1</v>
      </c>
      <c r="I317">
        <v>2650910661</v>
      </c>
      <c r="J317">
        <v>1167.12</v>
      </c>
      <c r="K317" t="s">
        <v>617</v>
      </c>
      <c r="L317">
        <v>1635360694</v>
      </c>
      <c r="M317" t="s">
        <v>618</v>
      </c>
      <c r="P317" t="s">
        <v>107</v>
      </c>
      <c r="Q317">
        <v>245</v>
      </c>
      <c r="S317" t="s">
        <v>798</v>
      </c>
      <c r="U317" t="s">
        <v>620</v>
      </c>
      <c r="Y317" s="1">
        <v>43529</v>
      </c>
      <c r="AC317">
        <v>1334.4</v>
      </c>
      <c r="AD317">
        <v>53.38</v>
      </c>
      <c r="AG317" t="s">
        <v>321</v>
      </c>
    </row>
    <row r="318" spans="1:33" ht="15">
      <c r="A318" s="1">
        <v>43554</v>
      </c>
      <c r="B318" s="1">
        <v>43605</v>
      </c>
      <c r="C318" s="6">
        <f t="shared" si="4"/>
        <v>0.001964680759424546</v>
      </c>
      <c r="D318" s="1">
        <v>43524</v>
      </c>
      <c r="E318" s="1">
        <v>43555</v>
      </c>
      <c r="F318" t="s">
        <v>32</v>
      </c>
      <c r="G318">
        <v>91</v>
      </c>
      <c r="H318">
        <v>1</v>
      </c>
      <c r="I318">
        <v>2650910662</v>
      </c>
      <c r="J318">
        <v>123.94</v>
      </c>
      <c r="K318" t="s">
        <v>617</v>
      </c>
      <c r="L318">
        <v>1635360694</v>
      </c>
      <c r="M318" t="s">
        <v>618</v>
      </c>
      <c r="P318" t="s">
        <v>107</v>
      </c>
      <c r="Q318">
        <v>245</v>
      </c>
      <c r="S318" t="s">
        <v>799</v>
      </c>
      <c r="U318" t="s">
        <v>620</v>
      </c>
      <c r="Y318" s="1">
        <v>43529</v>
      </c>
      <c r="AC318">
        <v>123.94</v>
      </c>
      <c r="AD318">
        <v>4.96</v>
      </c>
      <c r="AG318" t="s">
        <v>321</v>
      </c>
    </row>
    <row r="319" spans="1:33" ht="15">
      <c r="A319" s="1">
        <v>43583</v>
      </c>
      <c r="B319" s="1">
        <v>43605</v>
      </c>
      <c r="C319" s="6">
        <f t="shared" si="4"/>
        <v>0.0003449802046666009</v>
      </c>
      <c r="D319" s="1">
        <v>43524</v>
      </c>
      <c r="E319" s="1">
        <v>43555</v>
      </c>
      <c r="F319" t="s">
        <v>32</v>
      </c>
      <c r="G319">
        <v>96</v>
      </c>
      <c r="H319">
        <v>1</v>
      </c>
      <c r="I319" t="s">
        <v>800</v>
      </c>
      <c r="J319">
        <v>50.45</v>
      </c>
      <c r="K319" t="s">
        <v>161</v>
      </c>
      <c r="L319">
        <v>2098340231</v>
      </c>
      <c r="M319" t="s">
        <v>162</v>
      </c>
      <c r="N319">
        <v>45</v>
      </c>
      <c r="O319">
        <v>8204880</v>
      </c>
      <c r="P319" t="s">
        <v>152</v>
      </c>
      <c r="Q319">
        <v>244</v>
      </c>
      <c r="S319" t="s">
        <v>801</v>
      </c>
      <c r="U319" t="s">
        <v>164</v>
      </c>
      <c r="Y319" s="1">
        <v>43532</v>
      </c>
      <c r="AC319">
        <v>50.45</v>
      </c>
      <c r="AD319">
        <v>11.1</v>
      </c>
      <c r="AG319" t="s">
        <v>165</v>
      </c>
    </row>
    <row r="320" spans="1:33" ht="15">
      <c r="A320" s="1">
        <v>43593</v>
      </c>
      <c r="B320" s="1">
        <v>43605</v>
      </c>
      <c r="C320" s="6">
        <f t="shared" si="4"/>
        <v>0.0002476248576031963</v>
      </c>
      <c r="D320" s="1">
        <v>43532</v>
      </c>
      <c r="E320" s="1">
        <v>43555</v>
      </c>
      <c r="F320" t="s">
        <v>32</v>
      </c>
      <c r="G320">
        <v>98</v>
      </c>
      <c r="H320">
        <v>1</v>
      </c>
      <c r="I320" t="s">
        <v>802</v>
      </c>
      <c r="J320">
        <v>66.39</v>
      </c>
      <c r="K320" t="s">
        <v>692</v>
      </c>
      <c r="L320">
        <v>2119190227</v>
      </c>
      <c r="M320" t="s">
        <v>58</v>
      </c>
      <c r="N320">
        <v>345</v>
      </c>
      <c r="O320">
        <v>5045726</v>
      </c>
      <c r="P320" t="s">
        <v>52</v>
      </c>
      <c r="Q320">
        <v>252</v>
      </c>
      <c r="S320" t="s">
        <v>803</v>
      </c>
      <c r="Y320" s="1">
        <v>43533</v>
      </c>
      <c r="AC320">
        <v>66.39</v>
      </c>
      <c r="AD320">
        <v>14.61</v>
      </c>
      <c r="AG320" t="s">
        <v>431</v>
      </c>
    </row>
    <row r="321" spans="1:33" ht="15">
      <c r="A321" s="1">
        <v>43593</v>
      </c>
      <c r="B321" s="1">
        <v>43605</v>
      </c>
      <c r="C321" s="6">
        <f t="shared" si="4"/>
        <v>0.002797388811604115</v>
      </c>
      <c r="D321" s="1">
        <v>43532</v>
      </c>
      <c r="E321" s="1">
        <v>43555</v>
      </c>
      <c r="F321" t="s">
        <v>32</v>
      </c>
      <c r="G321">
        <v>99</v>
      </c>
      <c r="H321">
        <v>1</v>
      </c>
      <c r="I321" t="s">
        <v>804</v>
      </c>
      <c r="J321">
        <v>750</v>
      </c>
      <c r="K321" t="s">
        <v>692</v>
      </c>
      <c r="L321">
        <v>2119190227</v>
      </c>
      <c r="M321" t="s">
        <v>58</v>
      </c>
      <c r="N321">
        <v>345</v>
      </c>
      <c r="O321">
        <v>5045726</v>
      </c>
      <c r="P321" t="s">
        <v>52</v>
      </c>
      <c r="Q321">
        <v>251</v>
      </c>
      <c r="S321" t="s">
        <v>805</v>
      </c>
      <c r="U321" t="s">
        <v>806</v>
      </c>
      <c r="Y321" s="1">
        <v>43533</v>
      </c>
      <c r="AC321">
        <v>750</v>
      </c>
      <c r="AD321">
        <v>165</v>
      </c>
      <c r="AG321" t="s">
        <v>807</v>
      </c>
    </row>
    <row r="322" spans="1:33" ht="15">
      <c r="A322" s="1">
        <v>43563</v>
      </c>
      <c r="B322" s="1">
        <v>43605</v>
      </c>
      <c r="C322" s="6">
        <f t="shared" si="4"/>
        <v>0.0009399226406989827</v>
      </c>
      <c r="D322" s="1">
        <v>43532</v>
      </c>
      <c r="E322" s="1">
        <v>43555</v>
      </c>
      <c r="F322" t="s">
        <v>32</v>
      </c>
      <c r="G322">
        <v>102</v>
      </c>
      <c r="H322">
        <v>1</v>
      </c>
      <c r="I322" t="s">
        <v>808</v>
      </c>
      <c r="J322">
        <v>72</v>
      </c>
      <c r="K322" t="s">
        <v>397</v>
      </c>
      <c r="L322">
        <v>1065940221</v>
      </c>
      <c r="M322" t="s">
        <v>398</v>
      </c>
      <c r="N322">
        <v>461</v>
      </c>
      <c r="O322">
        <v>845105</v>
      </c>
      <c r="P322" t="s">
        <v>52</v>
      </c>
      <c r="Q322">
        <v>249</v>
      </c>
      <c r="S322" t="s">
        <v>809</v>
      </c>
      <c r="U322" t="s">
        <v>400</v>
      </c>
      <c r="Y322" s="1">
        <v>43537</v>
      </c>
      <c r="AC322">
        <v>72</v>
      </c>
      <c r="AD322">
        <v>15.84</v>
      </c>
      <c r="AG322" t="s">
        <v>401</v>
      </c>
    </row>
    <row r="323" spans="1:33" ht="15">
      <c r="A323" s="1">
        <v>43584</v>
      </c>
      <c r="B323" s="1">
        <v>43605</v>
      </c>
      <c r="C323" s="6">
        <f t="shared" si="4"/>
        <v>0.0013707205176860164</v>
      </c>
      <c r="D323" s="1">
        <v>43524</v>
      </c>
      <c r="E323" s="1">
        <v>43555</v>
      </c>
      <c r="F323" t="s">
        <v>32</v>
      </c>
      <c r="G323">
        <v>103</v>
      </c>
      <c r="H323">
        <v>1</v>
      </c>
      <c r="I323" t="s">
        <v>810</v>
      </c>
      <c r="J323">
        <v>210</v>
      </c>
      <c r="K323" t="s">
        <v>78</v>
      </c>
      <c r="L323">
        <v>1671390225</v>
      </c>
      <c r="M323" t="s">
        <v>43</v>
      </c>
      <c r="N323">
        <v>461</v>
      </c>
      <c r="O323">
        <v>390025</v>
      </c>
      <c r="P323" t="s">
        <v>44</v>
      </c>
      <c r="Q323">
        <v>257</v>
      </c>
      <c r="S323" t="s">
        <v>811</v>
      </c>
      <c r="Y323" s="1">
        <v>43537</v>
      </c>
      <c r="AC323">
        <v>210</v>
      </c>
      <c r="AD323">
        <v>46.2</v>
      </c>
      <c r="AG323" t="s">
        <v>560</v>
      </c>
    </row>
    <row r="324" spans="1:33" ht="15">
      <c r="A324" s="1">
        <v>43581</v>
      </c>
      <c r="B324" s="1">
        <v>43605</v>
      </c>
      <c r="C324" s="6">
        <f t="shared" si="4"/>
        <v>0.007253666487006959</v>
      </c>
      <c r="D324" s="1">
        <v>43551</v>
      </c>
      <c r="E324" s="1">
        <v>43555</v>
      </c>
      <c r="F324" t="s">
        <v>32</v>
      </c>
      <c r="G324">
        <v>114</v>
      </c>
      <c r="H324">
        <v>1</v>
      </c>
      <c r="I324" t="s">
        <v>812</v>
      </c>
      <c r="J324">
        <v>972.38</v>
      </c>
      <c r="K324" t="s">
        <v>100</v>
      </c>
      <c r="L324">
        <v>1322120229</v>
      </c>
      <c r="M324" t="s">
        <v>35</v>
      </c>
      <c r="N324">
        <v>461</v>
      </c>
      <c r="O324">
        <v>534034</v>
      </c>
      <c r="P324" t="s">
        <v>44</v>
      </c>
      <c r="Q324">
        <v>270</v>
      </c>
      <c r="S324" t="s">
        <v>813</v>
      </c>
      <c r="U324" t="s">
        <v>651</v>
      </c>
      <c r="Y324" s="1">
        <v>43553</v>
      </c>
      <c r="AC324">
        <v>972.38</v>
      </c>
      <c r="AD324">
        <v>213.92</v>
      </c>
      <c r="AG324" t="s">
        <v>103</v>
      </c>
    </row>
    <row r="325" spans="1:33" ht="15">
      <c r="A325" s="1">
        <v>43584</v>
      </c>
      <c r="B325" s="1">
        <v>43605</v>
      </c>
      <c r="C325" s="6">
        <f aca="true" t="shared" si="5" ref="C325:C388">(B325-A325)*J325/$J$800</f>
        <v>0.008648659014948327</v>
      </c>
      <c r="D325" s="1">
        <v>43553</v>
      </c>
      <c r="E325" s="1">
        <v>43555</v>
      </c>
      <c r="F325" t="s">
        <v>32</v>
      </c>
      <c r="G325">
        <v>115</v>
      </c>
      <c r="H325">
        <v>1</v>
      </c>
      <c r="I325">
        <v>88</v>
      </c>
      <c r="J325">
        <v>1325.01</v>
      </c>
      <c r="K325" t="s">
        <v>116</v>
      </c>
      <c r="L325">
        <v>2220230227</v>
      </c>
      <c r="M325" t="s">
        <v>51</v>
      </c>
      <c r="N325">
        <v>464</v>
      </c>
      <c r="O325">
        <v>721109</v>
      </c>
      <c r="P325" t="s">
        <v>107</v>
      </c>
      <c r="Q325">
        <v>268</v>
      </c>
      <c r="S325" t="s">
        <v>814</v>
      </c>
      <c r="U325" t="s">
        <v>653</v>
      </c>
      <c r="Y325" s="1">
        <v>43553</v>
      </c>
      <c r="AC325">
        <v>1325.01</v>
      </c>
      <c r="AD325">
        <v>132.5</v>
      </c>
      <c r="AG325" t="s">
        <v>109</v>
      </c>
    </row>
    <row r="326" spans="1:33" ht="15">
      <c r="A326" s="1">
        <v>43581</v>
      </c>
      <c r="B326" s="1">
        <v>43605</v>
      </c>
      <c r="C326" s="6">
        <f t="shared" si="5"/>
        <v>0.005135782067000227</v>
      </c>
      <c r="D326" s="1">
        <v>43551</v>
      </c>
      <c r="E326" s="1">
        <v>43555</v>
      </c>
      <c r="F326" t="s">
        <v>32</v>
      </c>
      <c r="G326">
        <v>116</v>
      </c>
      <c r="H326">
        <v>1</v>
      </c>
      <c r="I326" t="s">
        <v>815</v>
      </c>
      <c r="J326">
        <v>688.47</v>
      </c>
      <c r="K326" t="s">
        <v>100</v>
      </c>
      <c r="L326">
        <v>1322120229</v>
      </c>
      <c r="M326" t="s">
        <v>35</v>
      </c>
      <c r="N326">
        <v>461</v>
      </c>
      <c r="O326">
        <v>534034</v>
      </c>
      <c r="P326" t="s">
        <v>44</v>
      </c>
      <c r="Q326">
        <v>269</v>
      </c>
      <c r="S326" t="s">
        <v>816</v>
      </c>
      <c r="U326" t="s">
        <v>651</v>
      </c>
      <c r="Y326" s="1">
        <v>43553</v>
      </c>
      <c r="AC326">
        <v>688.47</v>
      </c>
      <c r="AD326">
        <v>151.46</v>
      </c>
      <c r="AG326" t="s">
        <v>103</v>
      </c>
    </row>
    <row r="327" spans="1:33" ht="15">
      <c r="A327" s="1">
        <v>43605</v>
      </c>
      <c r="B327" s="1">
        <v>43605</v>
      </c>
      <c r="C327" s="6">
        <f t="shared" si="5"/>
        <v>0</v>
      </c>
      <c r="D327" s="1">
        <v>43465</v>
      </c>
      <c r="E327" s="1">
        <v>43585</v>
      </c>
      <c r="F327" t="s">
        <v>32</v>
      </c>
      <c r="G327">
        <v>117</v>
      </c>
      <c r="H327">
        <v>1</v>
      </c>
      <c r="I327">
        <v>18000996</v>
      </c>
      <c r="J327">
        <v>812.79</v>
      </c>
      <c r="K327" t="s">
        <v>95</v>
      </c>
      <c r="L327">
        <v>1973780263</v>
      </c>
      <c r="M327" t="s">
        <v>96</v>
      </c>
      <c r="P327" t="s">
        <v>70</v>
      </c>
      <c r="Q327">
        <v>232</v>
      </c>
      <c r="S327" t="s">
        <v>817</v>
      </c>
      <c r="U327" t="s">
        <v>98</v>
      </c>
      <c r="Y327" s="1">
        <v>43557</v>
      </c>
      <c r="AC327">
        <v>812.79</v>
      </c>
      <c r="AD327">
        <v>178.81</v>
      </c>
      <c r="AG327" t="s">
        <v>99</v>
      </c>
    </row>
    <row r="328" spans="1:33" ht="15">
      <c r="A328" s="1">
        <v>43585</v>
      </c>
      <c r="B328" s="1">
        <v>43605</v>
      </c>
      <c r="C328" s="6">
        <f t="shared" si="5"/>
        <v>0.00012432839162684957</v>
      </c>
      <c r="D328" s="1">
        <v>43554</v>
      </c>
      <c r="E328" s="1">
        <v>43585</v>
      </c>
      <c r="F328" t="s">
        <v>32</v>
      </c>
      <c r="G328">
        <v>118</v>
      </c>
      <c r="H328">
        <v>1</v>
      </c>
      <c r="I328" t="s">
        <v>818</v>
      </c>
      <c r="J328">
        <v>20</v>
      </c>
      <c r="K328" t="s">
        <v>819</v>
      </c>
      <c r="L328">
        <v>1259630224</v>
      </c>
      <c r="M328" t="s">
        <v>84</v>
      </c>
      <c r="N328">
        <v>464</v>
      </c>
      <c r="O328">
        <v>433330</v>
      </c>
      <c r="P328" t="s">
        <v>107</v>
      </c>
      <c r="Q328">
        <v>264</v>
      </c>
      <c r="S328" t="s">
        <v>820</v>
      </c>
      <c r="Y328" s="1">
        <v>43557</v>
      </c>
      <c r="AC328">
        <v>20</v>
      </c>
      <c r="AD328">
        <v>4.4</v>
      </c>
      <c r="AG328" t="s">
        <v>86</v>
      </c>
    </row>
    <row r="329" spans="1:33" ht="15">
      <c r="A329" s="1">
        <v>43585</v>
      </c>
      <c r="B329" s="1">
        <v>43605</v>
      </c>
      <c r="C329" s="6">
        <f t="shared" si="5"/>
        <v>0.00821126862499528</v>
      </c>
      <c r="D329" s="1">
        <v>43555</v>
      </c>
      <c r="E329" s="1">
        <v>43585</v>
      </c>
      <c r="F329" t="s">
        <v>32</v>
      </c>
      <c r="G329">
        <v>120</v>
      </c>
      <c r="H329">
        <v>1</v>
      </c>
      <c r="I329">
        <v>2650916308</v>
      </c>
      <c r="J329">
        <v>1320.9</v>
      </c>
      <c r="K329" t="s">
        <v>617</v>
      </c>
      <c r="L329">
        <v>1635360694</v>
      </c>
      <c r="M329" t="s">
        <v>618</v>
      </c>
      <c r="P329" t="s">
        <v>52</v>
      </c>
      <c r="Q329">
        <v>246</v>
      </c>
      <c r="S329" t="s">
        <v>821</v>
      </c>
      <c r="U329" t="s">
        <v>822</v>
      </c>
      <c r="Y329" s="1">
        <v>43557</v>
      </c>
      <c r="AC329">
        <v>1496.74</v>
      </c>
      <c r="AD329">
        <v>59.87</v>
      </c>
      <c r="AG329" t="s">
        <v>321</v>
      </c>
    </row>
    <row r="330" spans="1:33" ht="15">
      <c r="A330" s="1">
        <v>43615</v>
      </c>
      <c r="B330" s="1">
        <v>43605</v>
      </c>
      <c r="C330" s="6">
        <f t="shared" si="5"/>
        <v>-0.00017499221121479076</v>
      </c>
      <c r="D330" s="1">
        <v>43555</v>
      </c>
      <c r="E330" s="1">
        <v>43585</v>
      </c>
      <c r="F330" t="s">
        <v>32</v>
      </c>
      <c r="G330">
        <v>127</v>
      </c>
      <c r="H330">
        <v>1</v>
      </c>
      <c r="I330" t="s">
        <v>823</v>
      </c>
      <c r="J330">
        <v>56.3</v>
      </c>
      <c r="K330" t="s">
        <v>161</v>
      </c>
      <c r="L330">
        <v>2098340231</v>
      </c>
      <c r="M330" t="s">
        <v>162</v>
      </c>
      <c r="N330">
        <v>45</v>
      </c>
      <c r="O330">
        <v>8204880</v>
      </c>
      <c r="P330" t="s">
        <v>152</v>
      </c>
      <c r="Q330">
        <v>244</v>
      </c>
      <c r="S330" t="s">
        <v>824</v>
      </c>
      <c r="U330" t="s">
        <v>164</v>
      </c>
      <c r="Y330" s="1">
        <v>43559</v>
      </c>
      <c r="AC330">
        <v>56.3</v>
      </c>
      <c r="AD330">
        <v>12.39</v>
      </c>
      <c r="AG330" t="s">
        <v>165</v>
      </c>
    </row>
    <row r="331" spans="1:33" ht="15">
      <c r="A331" s="1">
        <v>43555</v>
      </c>
      <c r="B331" s="1">
        <v>43605</v>
      </c>
      <c r="C331" s="6">
        <f t="shared" si="5"/>
        <v>0.0016395806645790787</v>
      </c>
      <c r="D331" s="1">
        <v>43524</v>
      </c>
      <c r="E331" s="1">
        <v>43585</v>
      </c>
      <c r="F331" t="s">
        <v>32</v>
      </c>
      <c r="G331">
        <v>133</v>
      </c>
      <c r="H331">
        <v>1</v>
      </c>
      <c r="I331" s="3">
        <v>43709</v>
      </c>
      <c r="J331">
        <v>105.5</v>
      </c>
      <c r="K331" t="s">
        <v>825</v>
      </c>
      <c r="L331">
        <v>2461020220</v>
      </c>
      <c r="M331" t="s">
        <v>51</v>
      </c>
      <c r="N331">
        <v>340</v>
      </c>
      <c r="O331">
        <v>1418210</v>
      </c>
      <c r="P331" t="s">
        <v>107</v>
      </c>
      <c r="Q331">
        <v>242</v>
      </c>
      <c r="S331" t="s">
        <v>826</v>
      </c>
      <c r="U331" t="s">
        <v>827</v>
      </c>
      <c r="Y331" s="1">
        <v>43563</v>
      </c>
      <c r="AC331">
        <v>105.5</v>
      </c>
      <c r="AD331">
        <v>23.21</v>
      </c>
      <c r="AG331" t="s">
        <v>86</v>
      </c>
    </row>
    <row r="332" spans="1:33" ht="15">
      <c r="A332" s="1">
        <v>43615</v>
      </c>
      <c r="B332" s="1">
        <v>43605</v>
      </c>
      <c r="C332" s="6">
        <f t="shared" si="5"/>
        <v>0.0021757468534698674</v>
      </c>
      <c r="D332" s="1">
        <v>43555</v>
      </c>
      <c r="E332" s="1">
        <v>43585</v>
      </c>
      <c r="F332" t="s">
        <v>319</v>
      </c>
      <c r="G332">
        <v>134</v>
      </c>
      <c r="H332">
        <v>1</v>
      </c>
      <c r="I332" t="s">
        <v>828</v>
      </c>
      <c r="J332">
        <v>-700</v>
      </c>
      <c r="K332" t="s">
        <v>78</v>
      </c>
      <c r="L332">
        <v>1671390225</v>
      </c>
      <c r="M332" t="s">
        <v>43</v>
      </c>
      <c r="N332">
        <v>461</v>
      </c>
      <c r="O332">
        <v>390025</v>
      </c>
      <c r="P332" t="s">
        <v>44</v>
      </c>
      <c r="S332" t="s">
        <v>829</v>
      </c>
      <c r="U332" t="s">
        <v>777</v>
      </c>
      <c r="Y332" s="1">
        <v>43563</v>
      </c>
      <c r="AC332">
        <v>700</v>
      </c>
      <c r="AD332">
        <v>154</v>
      </c>
      <c r="AG332" t="s">
        <v>778</v>
      </c>
    </row>
    <row r="333" spans="1:33" ht="15">
      <c r="A333" s="1">
        <v>43615</v>
      </c>
      <c r="B333" s="1">
        <v>43605</v>
      </c>
      <c r="C333" s="6">
        <f t="shared" si="5"/>
        <v>-0.0021757468534698674</v>
      </c>
      <c r="D333" s="1">
        <v>43555</v>
      </c>
      <c r="E333" s="1">
        <v>43585</v>
      </c>
      <c r="F333" t="s">
        <v>32</v>
      </c>
      <c r="G333">
        <v>135</v>
      </c>
      <c r="H333">
        <v>1</v>
      </c>
      <c r="I333" t="s">
        <v>830</v>
      </c>
      <c r="J333">
        <v>700</v>
      </c>
      <c r="K333" t="s">
        <v>78</v>
      </c>
      <c r="L333">
        <v>1671390225</v>
      </c>
      <c r="M333" t="s">
        <v>43</v>
      </c>
      <c r="N333">
        <v>461</v>
      </c>
      <c r="O333">
        <v>390025</v>
      </c>
      <c r="P333" t="s">
        <v>44</v>
      </c>
      <c r="Q333">
        <v>255</v>
      </c>
      <c r="S333" t="s">
        <v>831</v>
      </c>
      <c r="U333" t="s">
        <v>832</v>
      </c>
      <c r="Y333" s="1">
        <v>43563</v>
      </c>
      <c r="AC333">
        <v>700</v>
      </c>
      <c r="AD333">
        <v>154</v>
      </c>
      <c r="AG333" t="s">
        <v>778</v>
      </c>
    </row>
    <row r="334" spans="1:33" ht="15">
      <c r="A334" s="1">
        <v>43616</v>
      </c>
      <c r="B334" s="1">
        <v>43605</v>
      </c>
      <c r="C334" s="6">
        <f t="shared" si="5"/>
        <v>-0.0003110634194307963</v>
      </c>
      <c r="D334" s="1">
        <v>43555</v>
      </c>
      <c r="E334" s="1">
        <v>43585</v>
      </c>
      <c r="F334" t="s">
        <v>32</v>
      </c>
      <c r="G334">
        <v>139</v>
      </c>
      <c r="H334">
        <v>1</v>
      </c>
      <c r="I334" t="s">
        <v>833</v>
      </c>
      <c r="J334">
        <v>90.98</v>
      </c>
      <c r="K334" t="s">
        <v>111</v>
      </c>
      <c r="L334">
        <v>1887400222</v>
      </c>
      <c r="M334" t="s">
        <v>112</v>
      </c>
      <c r="N334">
        <v>461</v>
      </c>
      <c r="O334">
        <v>753159</v>
      </c>
      <c r="P334" t="s">
        <v>36</v>
      </c>
      <c r="Q334">
        <v>248</v>
      </c>
      <c r="S334" t="s">
        <v>834</v>
      </c>
      <c r="Y334" s="1">
        <v>43566</v>
      </c>
      <c r="AC334">
        <v>90.98</v>
      </c>
      <c r="AD334">
        <v>20.02</v>
      </c>
      <c r="AG334" t="s">
        <v>114</v>
      </c>
    </row>
    <row r="335" spans="1:33" ht="15">
      <c r="A335" s="1">
        <v>43570</v>
      </c>
      <c r="B335" s="1">
        <v>43605</v>
      </c>
      <c r="C335" s="6">
        <f t="shared" si="5"/>
        <v>0.0015230227974289072</v>
      </c>
      <c r="D335" s="1">
        <v>43570</v>
      </c>
      <c r="E335" s="1">
        <v>43585</v>
      </c>
      <c r="F335" t="s">
        <v>32</v>
      </c>
      <c r="G335">
        <v>145</v>
      </c>
      <c r="H335">
        <v>1</v>
      </c>
      <c r="I335" t="s">
        <v>835</v>
      </c>
      <c r="J335">
        <v>140</v>
      </c>
      <c r="K335" t="s">
        <v>161</v>
      </c>
      <c r="L335">
        <v>2098340231</v>
      </c>
      <c r="M335" t="s">
        <v>162</v>
      </c>
      <c r="N335">
        <v>45</v>
      </c>
      <c r="O335">
        <v>8204880</v>
      </c>
      <c r="P335" t="s">
        <v>152</v>
      </c>
      <c r="Q335">
        <v>244</v>
      </c>
      <c r="S335" t="s">
        <v>836</v>
      </c>
      <c r="U335" t="s">
        <v>164</v>
      </c>
      <c r="Y335" s="1">
        <v>43573</v>
      </c>
      <c r="AC335">
        <v>140</v>
      </c>
      <c r="AD335">
        <v>30.8</v>
      </c>
      <c r="AG335" t="s">
        <v>194</v>
      </c>
    </row>
    <row r="336" spans="1:33" ht="15">
      <c r="A336" s="1">
        <v>43597</v>
      </c>
      <c r="B336" s="1">
        <v>43605</v>
      </c>
      <c r="C336" s="6">
        <f t="shared" si="5"/>
        <v>0.00020887169793310726</v>
      </c>
      <c r="D336" s="1">
        <v>43567</v>
      </c>
      <c r="E336" s="1">
        <v>43585</v>
      </c>
      <c r="F336" t="s">
        <v>32</v>
      </c>
      <c r="G336">
        <v>146</v>
      </c>
      <c r="H336">
        <v>1</v>
      </c>
      <c r="I336" t="s">
        <v>837</v>
      </c>
      <c r="J336">
        <v>84</v>
      </c>
      <c r="K336" t="s">
        <v>838</v>
      </c>
      <c r="L336">
        <v>122300221</v>
      </c>
      <c r="M336" t="s">
        <v>43</v>
      </c>
      <c r="N336">
        <v>461</v>
      </c>
      <c r="O336">
        <v>823141</v>
      </c>
      <c r="P336" t="s">
        <v>152</v>
      </c>
      <c r="Q336">
        <v>267</v>
      </c>
      <c r="S336" t="s">
        <v>839</v>
      </c>
      <c r="Y336" s="1">
        <v>43574</v>
      </c>
      <c r="AC336">
        <v>84</v>
      </c>
      <c r="AD336">
        <v>18.48</v>
      </c>
      <c r="AG336" t="s">
        <v>109</v>
      </c>
    </row>
    <row r="337" spans="1:33" ht="15">
      <c r="A337" s="1">
        <v>43585</v>
      </c>
      <c r="B337" s="1">
        <v>43605</v>
      </c>
      <c r="C337" s="6">
        <f t="shared" si="5"/>
        <v>0.0003650281578164303</v>
      </c>
      <c r="D337" s="1">
        <v>43573</v>
      </c>
      <c r="E337" s="1">
        <v>43585</v>
      </c>
      <c r="F337" t="s">
        <v>32</v>
      </c>
      <c r="G337">
        <v>149</v>
      </c>
      <c r="H337">
        <v>1</v>
      </c>
      <c r="I337" t="s">
        <v>840</v>
      </c>
      <c r="J337">
        <v>58.72</v>
      </c>
      <c r="K337" t="s">
        <v>83</v>
      </c>
      <c r="L337">
        <v>2232370227</v>
      </c>
      <c r="M337" t="s">
        <v>84</v>
      </c>
      <c r="P337" t="s">
        <v>52</v>
      </c>
      <c r="Q337">
        <v>266</v>
      </c>
      <c r="S337" t="s">
        <v>841</v>
      </c>
      <c r="Y337" s="1">
        <v>43575</v>
      </c>
      <c r="AC337">
        <v>58.72</v>
      </c>
      <c r="AD337">
        <v>12.92</v>
      </c>
      <c r="AG337" t="s">
        <v>86</v>
      </c>
    </row>
    <row r="338" spans="1:30" ht="15">
      <c r="A338" s="1">
        <v>43521</v>
      </c>
      <c r="B338" s="1">
        <v>43605</v>
      </c>
      <c r="C338" s="6">
        <f t="shared" si="5"/>
        <v>3.2216746658258746</v>
      </c>
      <c r="D338" s="1">
        <v>43521</v>
      </c>
      <c r="E338" s="1">
        <v>43521</v>
      </c>
      <c r="F338" t="s">
        <v>137</v>
      </c>
      <c r="G338">
        <v>20040</v>
      </c>
      <c r="H338" t="s">
        <v>138</v>
      </c>
      <c r="I338" t="s">
        <v>137</v>
      </c>
      <c r="J338">
        <v>123393.44</v>
      </c>
      <c r="K338" t="s">
        <v>182</v>
      </c>
      <c r="M338" t="s">
        <v>51</v>
      </c>
      <c r="P338" t="s">
        <v>179</v>
      </c>
      <c r="Q338">
        <v>271</v>
      </c>
      <c r="S338" t="s">
        <v>842</v>
      </c>
      <c r="Y338" s="1">
        <v>43517</v>
      </c>
      <c r="AC338">
        <v>0</v>
      </c>
      <c r="AD338">
        <v>0</v>
      </c>
    </row>
    <row r="339" spans="1:30" ht="15">
      <c r="A339" s="1">
        <v>43551</v>
      </c>
      <c r="B339" s="1">
        <v>43605</v>
      </c>
      <c r="C339" s="6">
        <f t="shared" si="5"/>
        <v>1.8259781470161782</v>
      </c>
      <c r="D339" s="1">
        <v>43551</v>
      </c>
      <c r="E339" s="1">
        <v>43551</v>
      </c>
      <c r="F339" t="s">
        <v>137</v>
      </c>
      <c r="G339">
        <v>20041</v>
      </c>
      <c r="H339" t="s">
        <v>138</v>
      </c>
      <c r="I339" t="s">
        <v>137</v>
      </c>
      <c r="J339">
        <v>108790.63</v>
      </c>
      <c r="K339" t="s">
        <v>182</v>
      </c>
      <c r="M339" t="s">
        <v>51</v>
      </c>
      <c r="P339" t="s">
        <v>179</v>
      </c>
      <c r="Q339">
        <v>124</v>
      </c>
      <c r="S339" t="s">
        <v>843</v>
      </c>
      <c r="Y339" s="1">
        <v>43511</v>
      </c>
      <c r="AC339">
        <v>0</v>
      </c>
      <c r="AD339">
        <v>0</v>
      </c>
    </row>
    <row r="340" spans="1:30" ht="15">
      <c r="A340" s="1">
        <v>43565</v>
      </c>
      <c r="B340" s="1">
        <v>43605</v>
      </c>
      <c r="C340" s="6">
        <f t="shared" si="5"/>
        <v>6.216419581342478E-06</v>
      </c>
      <c r="D340" s="1">
        <v>43565</v>
      </c>
      <c r="E340" s="1">
        <v>43565</v>
      </c>
      <c r="F340" t="s">
        <v>137</v>
      </c>
      <c r="G340">
        <v>20044</v>
      </c>
      <c r="H340" t="s">
        <v>138</v>
      </c>
      <c r="I340" t="s">
        <v>137</v>
      </c>
      <c r="J340">
        <v>0.5</v>
      </c>
      <c r="K340" t="s">
        <v>844</v>
      </c>
      <c r="L340">
        <v>158340224</v>
      </c>
      <c r="M340" t="s">
        <v>845</v>
      </c>
      <c r="P340" t="s">
        <v>179</v>
      </c>
      <c r="Q340">
        <v>176</v>
      </c>
      <c r="S340" t="s">
        <v>846</v>
      </c>
      <c r="Y340" s="1">
        <v>43536</v>
      </c>
      <c r="AC340">
        <v>0</v>
      </c>
      <c r="AD340">
        <v>0</v>
      </c>
    </row>
    <row r="341" spans="1:30" ht="15">
      <c r="A341" s="1">
        <v>43565</v>
      </c>
      <c r="B341" s="1">
        <v>43605</v>
      </c>
      <c r="C341" s="6">
        <f t="shared" si="5"/>
        <v>0.00027973888116041153</v>
      </c>
      <c r="D341" s="1">
        <v>43565</v>
      </c>
      <c r="E341" s="1">
        <v>43565</v>
      </c>
      <c r="F341" t="s">
        <v>137</v>
      </c>
      <c r="G341">
        <v>20044</v>
      </c>
      <c r="H341" t="s">
        <v>138</v>
      </c>
      <c r="I341" t="s">
        <v>137</v>
      </c>
      <c r="J341">
        <v>22.5</v>
      </c>
      <c r="K341" t="s">
        <v>844</v>
      </c>
      <c r="L341">
        <v>158340224</v>
      </c>
      <c r="M341" t="s">
        <v>845</v>
      </c>
      <c r="P341" t="s">
        <v>179</v>
      </c>
      <c r="Q341">
        <v>176</v>
      </c>
      <c r="S341" t="s">
        <v>846</v>
      </c>
      <c r="Y341" s="1">
        <v>43536</v>
      </c>
      <c r="AC341">
        <v>0</v>
      </c>
      <c r="AD341">
        <v>0</v>
      </c>
    </row>
    <row r="342" spans="1:30" ht="15">
      <c r="A342" s="1">
        <v>43565</v>
      </c>
      <c r="B342" s="1">
        <v>43605</v>
      </c>
      <c r="C342" s="6">
        <f t="shared" si="5"/>
        <v>1.2432839162684957E-05</v>
      </c>
      <c r="D342" s="1">
        <v>43565</v>
      </c>
      <c r="E342" s="1">
        <v>43565</v>
      </c>
      <c r="F342" t="s">
        <v>137</v>
      </c>
      <c r="G342">
        <v>20045</v>
      </c>
      <c r="H342" t="s">
        <v>138</v>
      </c>
      <c r="I342" t="s">
        <v>137</v>
      </c>
      <c r="J342">
        <v>1</v>
      </c>
      <c r="K342" t="s">
        <v>844</v>
      </c>
      <c r="L342">
        <v>158340224</v>
      </c>
      <c r="M342" t="s">
        <v>845</v>
      </c>
      <c r="P342" t="s">
        <v>179</v>
      </c>
      <c r="Q342">
        <v>177</v>
      </c>
      <c r="S342" t="s">
        <v>847</v>
      </c>
      <c r="Y342" s="1">
        <v>43536</v>
      </c>
      <c r="AC342">
        <v>0</v>
      </c>
      <c r="AD342">
        <v>0</v>
      </c>
    </row>
    <row r="343" spans="1:30" ht="15">
      <c r="A343" s="1">
        <v>43573</v>
      </c>
      <c r="B343" s="1">
        <v>43605</v>
      </c>
      <c r="C343" s="6">
        <f t="shared" si="5"/>
        <v>0.8566112795596771</v>
      </c>
      <c r="D343" s="1">
        <v>43573</v>
      </c>
      <c r="E343" s="1">
        <v>43573</v>
      </c>
      <c r="F343" t="s">
        <v>137</v>
      </c>
      <c r="G343">
        <v>20052</v>
      </c>
      <c r="H343" t="s">
        <v>138</v>
      </c>
      <c r="I343" t="s">
        <v>137</v>
      </c>
      <c r="J343">
        <v>86123.86</v>
      </c>
      <c r="K343" t="s">
        <v>848</v>
      </c>
      <c r="M343" t="s">
        <v>84</v>
      </c>
      <c r="P343" t="s">
        <v>179</v>
      </c>
      <c r="Q343">
        <v>190</v>
      </c>
      <c r="S343" t="s">
        <v>849</v>
      </c>
      <c r="Y343" s="1">
        <v>43557</v>
      </c>
      <c r="AC343">
        <v>0</v>
      </c>
      <c r="AD343">
        <v>0</v>
      </c>
    </row>
    <row r="344" spans="1:30" ht="15">
      <c r="A344" s="1">
        <v>43573</v>
      </c>
      <c r="B344" s="1">
        <v>43605</v>
      </c>
      <c r="C344" s="6">
        <f t="shared" si="5"/>
        <v>0.8302642035823949</v>
      </c>
      <c r="D344" s="1">
        <v>43573</v>
      </c>
      <c r="E344" s="1">
        <v>43573</v>
      </c>
      <c r="F344" t="s">
        <v>137</v>
      </c>
      <c r="G344">
        <v>20053</v>
      </c>
      <c r="H344" t="s">
        <v>138</v>
      </c>
      <c r="I344" t="s">
        <v>137</v>
      </c>
      <c r="J344">
        <v>83474.92</v>
      </c>
      <c r="K344" t="s">
        <v>848</v>
      </c>
      <c r="M344" t="s">
        <v>84</v>
      </c>
      <c r="P344" t="s">
        <v>179</v>
      </c>
      <c r="Q344">
        <v>197</v>
      </c>
      <c r="S344" t="s">
        <v>850</v>
      </c>
      <c r="Y344" s="1">
        <v>43529</v>
      </c>
      <c r="AC344">
        <v>0</v>
      </c>
      <c r="AD344">
        <v>0</v>
      </c>
    </row>
    <row r="345" spans="1:30" ht="15">
      <c r="A345" s="1">
        <v>43579</v>
      </c>
      <c r="B345" s="1">
        <v>43605</v>
      </c>
      <c r="C345" s="6">
        <f t="shared" si="5"/>
        <v>0.0004848807273447133</v>
      </c>
      <c r="D345" s="1">
        <v>43579</v>
      </c>
      <c r="E345" s="1">
        <v>43579</v>
      </c>
      <c r="F345" t="s">
        <v>137</v>
      </c>
      <c r="G345">
        <v>20054</v>
      </c>
      <c r="H345" t="s">
        <v>138</v>
      </c>
      <c r="I345" t="s">
        <v>137</v>
      </c>
      <c r="J345">
        <v>60</v>
      </c>
      <c r="K345" t="s">
        <v>848</v>
      </c>
      <c r="M345" t="s">
        <v>84</v>
      </c>
      <c r="P345" t="s">
        <v>179</v>
      </c>
      <c r="Q345">
        <v>198</v>
      </c>
      <c r="S345" t="s">
        <v>851</v>
      </c>
      <c r="Y345" s="1">
        <v>43525</v>
      </c>
      <c r="AC345">
        <v>0</v>
      </c>
      <c r="AD345">
        <v>0</v>
      </c>
    </row>
    <row r="346" spans="1:30" ht="15">
      <c r="A346" s="1">
        <v>43579</v>
      </c>
      <c r="B346" s="1">
        <v>43605</v>
      </c>
      <c r="C346" s="6">
        <f t="shared" si="5"/>
        <v>0.8674634199840575</v>
      </c>
      <c r="D346" s="1">
        <v>43579</v>
      </c>
      <c r="E346" s="1">
        <v>43579</v>
      </c>
      <c r="F346" t="s">
        <v>137</v>
      </c>
      <c r="G346">
        <v>20055</v>
      </c>
      <c r="H346" t="s">
        <v>138</v>
      </c>
      <c r="I346" t="s">
        <v>137</v>
      </c>
      <c r="J346">
        <v>107341.46</v>
      </c>
      <c r="K346" t="s">
        <v>182</v>
      </c>
      <c r="M346" t="s">
        <v>51</v>
      </c>
      <c r="P346" t="s">
        <v>179</v>
      </c>
      <c r="Q346">
        <v>199</v>
      </c>
      <c r="S346" t="s">
        <v>852</v>
      </c>
      <c r="Y346" s="1">
        <v>43557</v>
      </c>
      <c r="AC346">
        <v>0</v>
      </c>
      <c r="AD346">
        <v>0</v>
      </c>
    </row>
    <row r="347" spans="1:30" ht="15">
      <c r="A347" s="1">
        <v>43579</v>
      </c>
      <c r="B347" s="1">
        <v>43605</v>
      </c>
      <c r="C347" s="6">
        <f t="shared" si="5"/>
        <v>0.00041861369460760247</v>
      </c>
      <c r="D347" s="1">
        <v>43579</v>
      </c>
      <c r="E347" s="1">
        <v>43579</v>
      </c>
      <c r="F347" t="s">
        <v>137</v>
      </c>
      <c r="G347">
        <v>20056</v>
      </c>
      <c r="H347" t="s">
        <v>138</v>
      </c>
      <c r="I347" t="s">
        <v>137</v>
      </c>
      <c r="J347">
        <v>51.8</v>
      </c>
      <c r="K347" t="s">
        <v>848</v>
      </c>
      <c r="M347" t="s">
        <v>84</v>
      </c>
      <c r="P347" t="s">
        <v>179</v>
      </c>
      <c r="Q347">
        <v>200</v>
      </c>
      <c r="S347" t="s">
        <v>853</v>
      </c>
      <c r="Y347" s="1">
        <v>43557</v>
      </c>
      <c r="AC347">
        <v>0</v>
      </c>
      <c r="AD347">
        <v>0</v>
      </c>
    </row>
    <row r="348" spans="1:30" ht="15">
      <c r="A348" s="1">
        <v>43593</v>
      </c>
      <c r="B348" s="1">
        <v>43605</v>
      </c>
      <c r="C348" s="6">
        <f t="shared" si="5"/>
        <v>0.0011437963372886906</v>
      </c>
      <c r="D348" s="1">
        <v>43593</v>
      </c>
      <c r="E348" s="1">
        <v>43593</v>
      </c>
      <c r="F348" t="s">
        <v>137</v>
      </c>
      <c r="G348">
        <v>20074</v>
      </c>
      <c r="H348" t="s">
        <v>138</v>
      </c>
      <c r="I348" t="s">
        <v>137</v>
      </c>
      <c r="J348">
        <v>306.66</v>
      </c>
      <c r="K348" t="s">
        <v>848</v>
      </c>
      <c r="M348" t="s">
        <v>84</v>
      </c>
      <c r="P348" t="s">
        <v>179</v>
      </c>
      <c r="Q348">
        <v>213</v>
      </c>
      <c r="S348" t="s">
        <v>854</v>
      </c>
      <c r="Y348" s="1">
        <v>43573</v>
      </c>
      <c r="AC348">
        <v>0</v>
      </c>
      <c r="AD348">
        <v>0</v>
      </c>
    </row>
    <row r="349" spans="1:30" ht="15">
      <c r="A349" s="1">
        <v>43593</v>
      </c>
      <c r="B349" s="1">
        <v>43605</v>
      </c>
      <c r="C349" s="6">
        <f t="shared" si="5"/>
        <v>8.765151609692894E-05</v>
      </c>
      <c r="D349" s="1">
        <v>43593</v>
      </c>
      <c r="E349" s="1">
        <v>43593</v>
      </c>
      <c r="F349" t="s">
        <v>137</v>
      </c>
      <c r="G349">
        <v>20075</v>
      </c>
      <c r="H349" t="s">
        <v>138</v>
      </c>
      <c r="I349" t="s">
        <v>137</v>
      </c>
      <c r="J349">
        <v>23.5</v>
      </c>
      <c r="K349" t="s">
        <v>844</v>
      </c>
      <c r="L349">
        <v>158340224</v>
      </c>
      <c r="M349" t="s">
        <v>845</v>
      </c>
      <c r="P349" t="s">
        <v>179</v>
      </c>
      <c r="Q349">
        <v>214</v>
      </c>
      <c r="S349" t="s">
        <v>855</v>
      </c>
      <c r="Y349" s="1">
        <v>43573</v>
      </c>
      <c r="AC349">
        <v>0</v>
      </c>
      <c r="AD349">
        <v>0</v>
      </c>
    </row>
    <row r="350" spans="1:30" ht="15">
      <c r="A350" s="1">
        <v>43595</v>
      </c>
      <c r="B350" s="1">
        <v>43605</v>
      </c>
      <c r="C350" s="6">
        <f t="shared" si="5"/>
        <v>0.014742332283447407</v>
      </c>
      <c r="D350" s="1">
        <v>43566</v>
      </c>
      <c r="E350" s="1">
        <v>43566</v>
      </c>
      <c r="F350" t="s">
        <v>137</v>
      </c>
      <c r="G350">
        <v>20076</v>
      </c>
      <c r="H350" t="s">
        <v>138</v>
      </c>
      <c r="I350" t="s">
        <v>137</v>
      </c>
      <c r="J350">
        <v>4743.03</v>
      </c>
      <c r="K350" t="s">
        <v>139</v>
      </c>
      <c r="L350">
        <v>358720225</v>
      </c>
      <c r="M350" t="s">
        <v>35</v>
      </c>
      <c r="N350">
        <v>461</v>
      </c>
      <c r="O350">
        <v>531002</v>
      </c>
      <c r="P350" t="s">
        <v>70</v>
      </c>
      <c r="Q350">
        <v>236</v>
      </c>
      <c r="S350" t="s">
        <v>856</v>
      </c>
      <c r="Y350" s="1">
        <v>43573</v>
      </c>
      <c r="AC350">
        <v>0</v>
      </c>
      <c r="AD350">
        <v>0</v>
      </c>
    </row>
    <row r="351" spans="1:30" ht="15">
      <c r="A351" s="1">
        <v>43600</v>
      </c>
      <c r="B351" s="1">
        <v>43605</v>
      </c>
      <c r="C351" s="6">
        <f t="shared" si="5"/>
        <v>1.5541048953356196E-06</v>
      </c>
      <c r="D351" s="1">
        <v>43600</v>
      </c>
      <c r="E351" s="1">
        <v>43600</v>
      </c>
      <c r="F351" t="s">
        <v>137</v>
      </c>
      <c r="G351">
        <v>20077</v>
      </c>
      <c r="H351" t="s">
        <v>138</v>
      </c>
      <c r="I351" t="s">
        <v>137</v>
      </c>
      <c r="J351">
        <v>1</v>
      </c>
      <c r="K351" t="s">
        <v>844</v>
      </c>
      <c r="L351">
        <v>158340224</v>
      </c>
      <c r="M351" t="s">
        <v>845</v>
      </c>
      <c r="P351" t="s">
        <v>179</v>
      </c>
      <c r="Q351">
        <v>215</v>
      </c>
      <c r="S351" t="s">
        <v>857</v>
      </c>
      <c r="Y351" s="1">
        <v>43573</v>
      </c>
      <c r="AC351">
        <v>0</v>
      </c>
      <c r="AD351">
        <v>0</v>
      </c>
    </row>
    <row r="352" spans="1:30" ht="15">
      <c r="A352" s="1">
        <v>43605</v>
      </c>
      <c r="B352" s="1">
        <v>43605</v>
      </c>
      <c r="C352" s="6">
        <f t="shared" si="5"/>
        <v>0</v>
      </c>
      <c r="D352" s="1">
        <v>43605</v>
      </c>
      <c r="E352" s="1">
        <v>43605</v>
      </c>
      <c r="F352" t="s">
        <v>137</v>
      </c>
      <c r="G352">
        <v>20078</v>
      </c>
      <c r="H352" t="s">
        <v>138</v>
      </c>
      <c r="I352" t="s">
        <v>137</v>
      </c>
      <c r="J352">
        <v>89904.54</v>
      </c>
      <c r="K352" t="s">
        <v>848</v>
      </c>
      <c r="M352" t="s">
        <v>84</v>
      </c>
      <c r="P352" t="s">
        <v>179</v>
      </c>
      <c r="Q352">
        <v>233</v>
      </c>
      <c r="S352" t="s">
        <v>858</v>
      </c>
      <c r="Y352" s="1">
        <v>43509</v>
      </c>
      <c r="AC352">
        <v>0</v>
      </c>
      <c r="AD352">
        <v>0</v>
      </c>
    </row>
    <row r="353" spans="1:30" ht="15">
      <c r="A353" s="1">
        <v>43605</v>
      </c>
      <c r="B353" s="1">
        <v>43605</v>
      </c>
      <c r="C353" s="6">
        <f t="shared" si="5"/>
        <v>0</v>
      </c>
      <c r="D353" s="1">
        <v>43605</v>
      </c>
      <c r="E353" s="1">
        <v>43605</v>
      </c>
      <c r="F353" t="s">
        <v>137</v>
      </c>
      <c r="G353">
        <v>20079</v>
      </c>
      <c r="H353" t="s">
        <v>138</v>
      </c>
      <c r="J353">
        <v>6034.66</v>
      </c>
      <c r="K353" t="s">
        <v>848</v>
      </c>
      <c r="M353" t="s">
        <v>84</v>
      </c>
      <c r="P353" t="s">
        <v>179</v>
      </c>
      <c r="Q353">
        <v>234</v>
      </c>
      <c r="S353" t="s">
        <v>859</v>
      </c>
      <c r="Y353" s="1">
        <v>43525</v>
      </c>
      <c r="AC353">
        <v>0</v>
      </c>
      <c r="AD353">
        <v>0</v>
      </c>
    </row>
    <row r="354" spans="1:30" ht="15">
      <c r="A354" s="1">
        <v>43605</v>
      </c>
      <c r="B354" s="1">
        <v>43605</v>
      </c>
      <c r="C354" s="6">
        <f t="shared" si="5"/>
        <v>0</v>
      </c>
      <c r="D354" s="1">
        <v>43605</v>
      </c>
      <c r="E354" s="1">
        <v>43605</v>
      </c>
      <c r="F354" t="s">
        <v>137</v>
      </c>
      <c r="G354">
        <v>20080</v>
      </c>
      <c r="H354" t="s">
        <v>138</v>
      </c>
      <c r="I354" t="s">
        <v>137</v>
      </c>
      <c r="J354">
        <v>462</v>
      </c>
      <c r="K354" t="s">
        <v>848</v>
      </c>
      <c r="M354" t="s">
        <v>84</v>
      </c>
      <c r="P354" t="s">
        <v>179</v>
      </c>
      <c r="Q354">
        <v>235</v>
      </c>
      <c r="S354" t="s">
        <v>860</v>
      </c>
      <c r="Y354" s="1">
        <v>43529</v>
      </c>
      <c r="AC354">
        <v>0</v>
      </c>
      <c r="AD354">
        <v>0</v>
      </c>
    </row>
    <row r="355" spans="1:30" ht="15">
      <c r="A355" s="1">
        <v>43605</v>
      </c>
      <c r="B355" s="1">
        <v>43605</v>
      </c>
      <c r="C355" s="6">
        <f t="shared" si="5"/>
        <v>0</v>
      </c>
      <c r="D355" s="1">
        <v>43605</v>
      </c>
      <c r="E355" s="1">
        <v>43605</v>
      </c>
      <c r="F355" t="s">
        <v>137</v>
      </c>
      <c r="G355">
        <v>20082</v>
      </c>
      <c r="H355" t="s">
        <v>138</v>
      </c>
      <c r="I355" t="s">
        <v>137</v>
      </c>
      <c r="J355">
        <v>506.78</v>
      </c>
      <c r="K355" t="s">
        <v>861</v>
      </c>
      <c r="M355" t="s">
        <v>862</v>
      </c>
      <c r="P355" t="s">
        <v>70</v>
      </c>
      <c r="Q355">
        <v>237</v>
      </c>
      <c r="S355" t="s">
        <v>863</v>
      </c>
      <c r="Y355" s="1">
        <v>43574</v>
      </c>
      <c r="AC355">
        <v>0</v>
      </c>
      <c r="AD355">
        <v>0</v>
      </c>
    </row>
    <row r="356" spans="1:30" ht="15">
      <c r="A356" s="1">
        <v>43605</v>
      </c>
      <c r="B356" s="1">
        <v>43605</v>
      </c>
      <c r="C356" s="6">
        <f t="shared" si="5"/>
        <v>0</v>
      </c>
      <c r="D356" s="1">
        <v>43605</v>
      </c>
      <c r="E356" s="1">
        <v>43605</v>
      </c>
      <c r="F356" t="s">
        <v>137</v>
      </c>
      <c r="G356">
        <v>20083</v>
      </c>
      <c r="H356" t="s">
        <v>138</v>
      </c>
      <c r="I356" t="s">
        <v>137</v>
      </c>
      <c r="J356">
        <v>537</v>
      </c>
      <c r="K356" t="s">
        <v>864</v>
      </c>
      <c r="M356" t="s">
        <v>865</v>
      </c>
      <c r="P356" t="s">
        <v>152</v>
      </c>
      <c r="Q356">
        <v>238</v>
      </c>
      <c r="S356" t="s">
        <v>866</v>
      </c>
      <c r="Y356" s="1">
        <v>43574</v>
      </c>
      <c r="AC356">
        <v>0</v>
      </c>
      <c r="AD356">
        <v>0</v>
      </c>
    </row>
    <row r="357" spans="1:30" ht="15">
      <c r="A357" s="1">
        <v>43605</v>
      </c>
      <c r="B357" s="1">
        <v>43605</v>
      </c>
      <c r="C357" s="6">
        <f t="shared" si="5"/>
        <v>0</v>
      </c>
      <c r="D357" s="1">
        <v>43605</v>
      </c>
      <c r="E357" s="1">
        <v>43605</v>
      </c>
      <c r="F357" t="s">
        <v>137</v>
      </c>
      <c r="G357">
        <v>20085</v>
      </c>
      <c r="H357" t="s">
        <v>138</v>
      </c>
      <c r="I357" t="s">
        <v>137</v>
      </c>
      <c r="J357">
        <v>327.18</v>
      </c>
      <c r="K357" t="s">
        <v>867</v>
      </c>
      <c r="M357" t="s">
        <v>84</v>
      </c>
      <c r="P357" t="s">
        <v>70</v>
      </c>
      <c r="Q357">
        <v>239</v>
      </c>
      <c r="S357" t="s">
        <v>868</v>
      </c>
      <c r="Y357" s="1">
        <v>43574</v>
      </c>
      <c r="AC357">
        <v>0</v>
      </c>
      <c r="AD357">
        <v>0</v>
      </c>
    </row>
    <row r="358" spans="1:30" ht="15">
      <c r="A358" s="1">
        <v>43605</v>
      </c>
      <c r="B358" s="1">
        <v>43605</v>
      </c>
      <c r="C358" s="6">
        <f t="shared" si="5"/>
        <v>0</v>
      </c>
      <c r="D358" s="1">
        <v>43605</v>
      </c>
      <c r="E358" s="1">
        <v>43605</v>
      </c>
      <c r="F358" t="s">
        <v>137</v>
      </c>
      <c r="G358">
        <v>20086</v>
      </c>
      <c r="H358" t="s">
        <v>138</v>
      </c>
      <c r="I358" t="s">
        <v>137</v>
      </c>
      <c r="J358">
        <v>126.36</v>
      </c>
      <c r="K358" t="s">
        <v>869</v>
      </c>
      <c r="L358">
        <v>318130127</v>
      </c>
      <c r="M358" t="s">
        <v>870</v>
      </c>
      <c r="P358" t="s">
        <v>52</v>
      </c>
      <c r="Q358">
        <v>241</v>
      </c>
      <c r="S358" t="s">
        <v>871</v>
      </c>
      <c r="Y358" s="1">
        <v>43584</v>
      </c>
      <c r="AC358">
        <v>0</v>
      </c>
      <c r="AD358">
        <v>0</v>
      </c>
    </row>
    <row r="359" spans="1:30" ht="15">
      <c r="A359" s="1">
        <v>43605</v>
      </c>
      <c r="B359" s="1">
        <v>43605</v>
      </c>
      <c r="C359" s="6">
        <f t="shared" si="5"/>
        <v>0</v>
      </c>
      <c r="D359" s="1">
        <v>43605</v>
      </c>
      <c r="E359" s="1">
        <v>43605</v>
      </c>
      <c r="F359" t="s">
        <v>137</v>
      </c>
      <c r="G359">
        <v>20087</v>
      </c>
      <c r="H359" t="s">
        <v>138</v>
      </c>
      <c r="I359" t="s">
        <v>137</v>
      </c>
      <c r="J359">
        <v>175.84</v>
      </c>
      <c r="K359" t="s">
        <v>872</v>
      </c>
      <c r="L359">
        <v>7263410966</v>
      </c>
      <c r="M359" t="s">
        <v>873</v>
      </c>
      <c r="P359" t="s">
        <v>70</v>
      </c>
      <c r="Q359">
        <v>247</v>
      </c>
      <c r="S359" t="s">
        <v>874</v>
      </c>
      <c r="Y359" s="1">
        <v>43584</v>
      </c>
      <c r="AC359">
        <v>0</v>
      </c>
      <c r="AD359">
        <v>0</v>
      </c>
    </row>
    <row r="360" spans="1:30" ht="15">
      <c r="A360" s="1">
        <v>43605</v>
      </c>
      <c r="B360" s="1">
        <v>43605</v>
      </c>
      <c r="C360" s="6">
        <f t="shared" si="5"/>
        <v>0</v>
      </c>
      <c r="D360" s="1">
        <v>43605</v>
      </c>
      <c r="E360" s="1">
        <v>43605</v>
      </c>
      <c r="F360" t="s">
        <v>137</v>
      </c>
      <c r="G360">
        <v>20087</v>
      </c>
      <c r="H360" t="s">
        <v>138</v>
      </c>
      <c r="I360" t="s">
        <v>137</v>
      </c>
      <c r="J360">
        <v>167.28</v>
      </c>
      <c r="K360" t="s">
        <v>872</v>
      </c>
      <c r="L360">
        <v>7263410966</v>
      </c>
      <c r="M360" t="s">
        <v>873</v>
      </c>
      <c r="P360" t="s">
        <v>70</v>
      </c>
      <c r="Q360">
        <v>247</v>
      </c>
      <c r="S360" t="s">
        <v>874</v>
      </c>
      <c r="Y360" s="1">
        <v>43584</v>
      </c>
      <c r="AC360">
        <v>0</v>
      </c>
      <c r="AD360">
        <v>0</v>
      </c>
    </row>
    <row r="361" spans="1:30" ht="15">
      <c r="A361" s="1">
        <v>43565</v>
      </c>
      <c r="B361" s="1">
        <v>43605</v>
      </c>
      <c r="C361" s="6">
        <f t="shared" si="5"/>
        <v>0.10615742420541062</v>
      </c>
      <c r="D361" s="1">
        <v>43565</v>
      </c>
      <c r="E361" s="1">
        <v>43565</v>
      </c>
      <c r="F361" t="s">
        <v>137</v>
      </c>
      <c r="G361">
        <v>20182</v>
      </c>
      <c r="H361" t="s">
        <v>138</v>
      </c>
      <c r="I361" t="s">
        <v>137</v>
      </c>
      <c r="J361">
        <v>8538.47</v>
      </c>
      <c r="K361" t="s">
        <v>139</v>
      </c>
      <c r="L361">
        <v>358720225</v>
      </c>
      <c r="M361" t="s">
        <v>35</v>
      </c>
      <c r="N361">
        <v>461</v>
      </c>
      <c r="O361">
        <v>531002</v>
      </c>
      <c r="P361" t="s">
        <v>70</v>
      </c>
      <c r="Q361">
        <v>236</v>
      </c>
      <c r="S361" t="s">
        <v>875</v>
      </c>
      <c r="Y361" s="1">
        <v>43536</v>
      </c>
      <c r="AC361">
        <v>0</v>
      </c>
      <c r="AD361">
        <v>0</v>
      </c>
    </row>
    <row r="362" spans="1:33" ht="15">
      <c r="A362" s="1">
        <v>43633</v>
      </c>
      <c r="B362" s="1">
        <v>43621</v>
      </c>
      <c r="C362" s="6">
        <f t="shared" si="5"/>
        <v>-0.006489942042921547</v>
      </c>
      <c r="D362" s="1">
        <v>43572</v>
      </c>
      <c r="E362" s="1">
        <v>43585</v>
      </c>
      <c r="F362" t="s">
        <v>32</v>
      </c>
      <c r="G362">
        <v>11</v>
      </c>
      <c r="H362">
        <v>2</v>
      </c>
      <c r="I362">
        <v>100384</v>
      </c>
      <c r="J362">
        <v>1740</v>
      </c>
      <c r="K362" t="s">
        <v>876</v>
      </c>
      <c r="L362">
        <v>2890581206</v>
      </c>
      <c r="M362" t="s">
        <v>877</v>
      </c>
      <c r="N362">
        <v>461</v>
      </c>
      <c r="O362">
        <v>825570</v>
      </c>
      <c r="P362" t="s">
        <v>44</v>
      </c>
      <c r="Q362">
        <v>275</v>
      </c>
      <c r="S362" t="s">
        <v>878</v>
      </c>
      <c r="U362" t="s">
        <v>879</v>
      </c>
      <c r="Y362" s="1">
        <v>43573</v>
      </c>
      <c r="AC362">
        <v>1740</v>
      </c>
      <c r="AD362">
        <v>174</v>
      </c>
      <c r="AG362" t="s">
        <v>491</v>
      </c>
    </row>
    <row r="363" spans="1:33" ht="15">
      <c r="A363" s="1">
        <v>43555</v>
      </c>
      <c r="B363" s="1">
        <v>43621</v>
      </c>
      <c r="C363" s="6">
        <f t="shared" si="5"/>
        <v>0.006582591560361875</v>
      </c>
      <c r="D363" s="1">
        <v>43555</v>
      </c>
      <c r="E363" s="1">
        <v>43585</v>
      </c>
      <c r="F363" t="s">
        <v>32</v>
      </c>
      <c r="G363">
        <v>38</v>
      </c>
      <c r="H363" t="s">
        <v>40</v>
      </c>
      <c r="I363" t="s">
        <v>880</v>
      </c>
      <c r="J363">
        <v>320.88</v>
      </c>
      <c r="K363" t="s">
        <v>50</v>
      </c>
      <c r="L363">
        <v>2360820225</v>
      </c>
      <c r="M363" t="s">
        <v>51</v>
      </c>
      <c r="N363">
        <v>464</v>
      </c>
      <c r="O363">
        <v>720666</v>
      </c>
      <c r="P363" t="s">
        <v>52</v>
      </c>
      <c r="Q363">
        <v>274</v>
      </c>
      <c r="S363" t="s">
        <v>881</v>
      </c>
      <c r="U363" t="s">
        <v>54</v>
      </c>
      <c r="Y363" s="1">
        <v>43561</v>
      </c>
      <c r="AC363">
        <v>320.88</v>
      </c>
      <c r="AD363">
        <v>0</v>
      </c>
      <c r="AG363" t="s">
        <v>55</v>
      </c>
    </row>
    <row r="364" spans="1:33" ht="15">
      <c r="A364" s="1">
        <v>43620</v>
      </c>
      <c r="B364" s="1">
        <v>43621</v>
      </c>
      <c r="C364" s="6">
        <f t="shared" si="5"/>
        <v>1.42977650370877E-05</v>
      </c>
      <c r="D364" s="1">
        <v>43560</v>
      </c>
      <c r="E364" s="1">
        <v>43585</v>
      </c>
      <c r="F364" t="s">
        <v>32</v>
      </c>
      <c r="G364">
        <v>40</v>
      </c>
      <c r="H364" t="s">
        <v>40</v>
      </c>
      <c r="I364" t="s">
        <v>882</v>
      </c>
      <c r="J364">
        <v>46</v>
      </c>
      <c r="K364" t="s">
        <v>78</v>
      </c>
      <c r="L364">
        <v>1671390225</v>
      </c>
      <c r="M364" t="s">
        <v>43</v>
      </c>
      <c r="N364">
        <v>461</v>
      </c>
      <c r="O364">
        <v>390025</v>
      </c>
      <c r="P364" t="s">
        <v>44</v>
      </c>
      <c r="Q364">
        <v>289</v>
      </c>
      <c r="S364" t="s">
        <v>883</v>
      </c>
      <c r="U364" t="s">
        <v>772</v>
      </c>
      <c r="V364" t="s">
        <v>773</v>
      </c>
      <c r="Y364" s="1">
        <v>43566</v>
      </c>
      <c r="AC364">
        <v>46</v>
      </c>
      <c r="AD364">
        <v>0</v>
      </c>
      <c r="AG364" t="s">
        <v>81</v>
      </c>
    </row>
    <row r="365" spans="1:33" ht="15">
      <c r="A365" s="1">
        <v>43631</v>
      </c>
      <c r="B365" s="1">
        <v>43621</v>
      </c>
      <c r="C365" s="6">
        <f t="shared" si="5"/>
        <v>-0.0003729851748805487</v>
      </c>
      <c r="D365" s="1">
        <v>43571</v>
      </c>
      <c r="E365" s="1">
        <v>43585</v>
      </c>
      <c r="F365" t="s">
        <v>32</v>
      </c>
      <c r="G365">
        <v>43</v>
      </c>
      <c r="H365" t="s">
        <v>40</v>
      </c>
      <c r="I365" t="s">
        <v>884</v>
      </c>
      <c r="J365">
        <v>120</v>
      </c>
      <c r="K365" t="s">
        <v>78</v>
      </c>
      <c r="L365">
        <v>1671390225</v>
      </c>
      <c r="M365" t="s">
        <v>43</v>
      </c>
      <c r="N365">
        <v>461</v>
      </c>
      <c r="O365">
        <v>390025</v>
      </c>
      <c r="P365" t="s">
        <v>44</v>
      </c>
      <c r="Q365">
        <v>289</v>
      </c>
      <c r="S365" t="s">
        <v>885</v>
      </c>
      <c r="U365" t="s">
        <v>772</v>
      </c>
      <c r="V365" t="s">
        <v>773</v>
      </c>
      <c r="Y365" s="1">
        <v>43578</v>
      </c>
      <c r="AC365">
        <v>120</v>
      </c>
      <c r="AD365">
        <v>0</v>
      </c>
      <c r="AG365" t="s">
        <v>81</v>
      </c>
    </row>
    <row r="366" spans="1:33" ht="15">
      <c r="A366" s="1">
        <v>43631</v>
      </c>
      <c r="B366" s="1">
        <v>43621</v>
      </c>
      <c r="C366" s="6">
        <f t="shared" si="5"/>
        <v>-0.0007055636224823713</v>
      </c>
      <c r="D366" s="1">
        <v>43571</v>
      </c>
      <c r="E366" s="1">
        <v>43585</v>
      </c>
      <c r="F366" t="s">
        <v>32</v>
      </c>
      <c r="G366">
        <v>44</v>
      </c>
      <c r="H366" t="s">
        <v>40</v>
      </c>
      <c r="I366" t="s">
        <v>886</v>
      </c>
      <c r="J366">
        <v>227</v>
      </c>
      <c r="K366" t="s">
        <v>78</v>
      </c>
      <c r="L366">
        <v>1671390225</v>
      </c>
      <c r="M366" t="s">
        <v>43</v>
      </c>
      <c r="N366">
        <v>461</v>
      </c>
      <c r="O366">
        <v>390025</v>
      </c>
      <c r="P366" t="s">
        <v>44</v>
      </c>
      <c r="Q366">
        <v>289</v>
      </c>
      <c r="S366" t="s">
        <v>887</v>
      </c>
      <c r="U366" t="s">
        <v>772</v>
      </c>
      <c r="V366" t="s">
        <v>773</v>
      </c>
      <c r="Y366" s="1">
        <v>43578</v>
      </c>
      <c r="AC366">
        <v>227</v>
      </c>
      <c r="AD366">
        <v>0</v>
      </c>
      <c r="AG366" t="s">
        <v>81</v>
      </c>
    </row>
    <row r="367" spans="1:33" ht="15">
      <c r="A367" s="1">
        <v>43585</v>
      </c>
      <c r="B367" s="1">
        <v>43621</v>
      </c>
      <c r="C367" s="6">
        <f t="shared" si="5"/>
        <v>0.0027512878439888795</v>
      </c>
      <c r="D367" s="1">
        <v>43585</v>
      </c>
      <c r="E367" s="1">
        <v>43616</v>
      </c>
      <c r="F367" t="s">
        <v>32</v>
      </c>
      <c r="G367">
        <v>47</v>
      </c>
      <c r="H367" t="s">
        <v>40</v>
      </c>
      <c r="I367" t="s">
        <v>888</v>
      </c>
      <c r="J367">
        <v>245.88</v>
      </c>
      <c r="K367" t="s">
        <v>50</v>
      </c>
      <c r="L367">
        <v>2360820225</v>
      </c>
      <c r="M367" t="s">
        <v>51</v>
      </c>
      <c r="N367">
        <v>464</v>
      </c>
      <c r="O367">
        <v>720666</v>
      </c>
      <c r="P367" t="s">
        <v>52</v>
      </c>
      <c r="Q367">
        <v>296</v>
      </c>
      <c r="S367" t="s">
        <v>889</v>
      </c>
      <c r="U367" t="s">
        <v>54</v>
      </c>
      <c r="Y367" s="1">
        <v>43590</v>
      </c>
      <c r="AC367">
        <v>245.88</v>
      </c>
      <c r="AD367">
        <v>0</v>
      </c>
      <c r="AG367" t="s">
        <v>55</v>
      </c>
    </row>
    <row r="368" spans="1:33" ht="15">
      <c r="A368" s="1">
        <v>43616</v>
      </c>
      <c r="B368" s="1">
        <v>43621</v>
      </c>
      <c r="C368" s="6">
        <f t="shared" si="5"/>
        <v>0.00022379110492832922</v>
      </c>
      <c r="D368" s="1">
        <v>43585</v>
      </c>
      <c r="E368" s="1">
        <v>43616</v>
      </c>
      <c r="F368" t="s">
        <v>32</v>
      </c>
      <c r="G368">
        <v>48</v>
      </c>
      <c r="H368" t="s">
        <v>40</v>
      </c>
      <c r="I368" t="s">
        <v>890</v>
      </c>
      <c r="J368">
        <v>144</v>
      </c>
      <c r="K368" t="s">
        <v>647</v>
      </c>
      <c r="L368">
        <v>1262530221</v>
      </c>
      <c r="M368" t="s">
        <v>84</v>
      </c>
      <c r="N368">
        <v>464</v>
      </c>
      <c r="O368">
        <v>438887</v>
      </c>
      <c r="P368" t="s">
        <v>52</v>
      </c>
      <c r="Q368">
        <v>297</v>
      </c>
      <c r="S368" t="s">
        <v>891</v>
      </c>
      <c r="Y368" s="1">
        <v>43596</v>
      </c>
      <c r="AC368">
        <v>144</v>
      </c>
      <c r="AD368">
        <v>0</v>
      </c>
      <c r="AG368" t="s">
        <v>521</v>
      </c>
    </row>
    <row r="369" spans="1:33" ht="15">
      <c r="A369" s="1">
        <v>43585</v>
      </c>
      <c r="B369" s="1">
        <v>43621</v>
      </c>
      <c r="C369" s="6">
        <f t="shared" si="5"/>
        <v>0.0235875824594459</v>
      </c>
      <c r="D369" s="1">
        <v>43555</v>
      </c>
      <c r="E369" s="1">
        <v>43616</v>
      </c>
      <c r="F369" t="s">
        <v>32</v>
      </c>
      <c r="G369">
        <v>51</v>
      </c>
      <c r="H369" t="s">
        <v>40</v>
      </c>
      <c r="I369">
        <v>1</v>
      </c>
      <c r="J369">
        <v>2108</v>
      </c>
      <c r="K369" t="s">
        <v>308</v>
      </c>
      <c r="L369">
        <v>1352300220</v>
      </c>
      <c r="M369" t="s">
        <v>51</v>
      </c>
      <c r="N369">
        <v>349</v>
      </c>
      <c r="O369">
        <v>1753404</v>
      </c>
      <c r="P369" t="s">
        <v>52</v>
      </c>
      <c r="Q369">
        <v>303</v>
      </c>
      <c r="S369" t="s">
        <v>892</v>
      </c>
      <c r="Y369" s="1">
        <v>43598</v>
      </c>
      <c r="AC369">
        <v>2108</v>
      </c>
      <c r="AD369">
        <v>0</v>
      </c>
      <c r="AG369" t="s">
        <v>893</v>
      </c>
    </row>
    <row r="370" spans="1:33" ht="15">
      <c r="A370" s="1">
        <v>43614</v>
      </c>
      <c r="B370" s="1">
        <v>43621</v>
      </c>
      <c r="C370" s="6">
        <f t="shared" si="5"/>
        <v>0.0006461968154805506</v>
      </c>
      <c r="D370" s="1">
        <v>43614</v>
      </c>
      <c r="E370" s="1">
        <v>43616</v>
      </c>
      <c r="F370" t="s">
        <v>32</v>
      </c>
      <c r="G370">
        <v>53</v>
      </c>
      <c r="H370" t="s">
        <v>40</v>
      </c>
      <c r="I370">
        <v>40</v>
      </c>
      <c r="J370">
        <v>297</v>
      </c>
      <c r="K370" t="s">
        <v>894</v>
      </c>
      <c r="L370">
        <v>1865420226</v>
      </c>
      <c r="M370" t="s">
        <v>895</v>
      </c>
      <c r="P370" t="s">
        <v>107</v>
      </c>
      <c r="Q370">
        <v>302</v>
      </c>
      <c r="S370" t="s">
        <v>896</v>
      </c>
      <c r="Y370" s="1">
        <v>43614</v>
      </c>
      <c r="AC370">
        <v>289</v>
      </c>
      <c r="AD370">
        <v>63.58</v>
      </c>
      <c r="AG370" t="s">
        <v>897</v>
      </c>
    </row>
    <row r="371" spans="1:33" ht="15">
      <c r="A371" s="1">
        <v>43646</v>
      </c>
      <c r="B371" s="1">
        <v>43621</v>
      </c>
      <c r="C371" s="6">
        <f t="shared" si="5"/>
        <v>-0.015043735386848797</v>
      </c>
      <c r="D371" s="1">
        <v>43616</v>
      </c>
      <c r="E371" s="1">
        <v>43646</v>
      </c>
      <c r="F371" t="s">
        <v>32</v>
      </c>
      <c r="G371">
        <v>54</v>
      </c>
      <c r="H371" t="s">
        <v>40</v>
      </c>
      <c r="I371">
        <v>11</v>
      </c>
      <c r="J371">
        <v>1936</v>
      </c>
      <c r="K371" t="s">
        <v>154</v>
      </c>
      <c r="L371">
        <v>2403630227</v>
      </c>
      <c r="M371" t="s">
        <v>155</v>
      </c>
      <c r="N371">
        <v>348</v>
      </c>
      <c r="O371">
        <v>7238819</v>
      </c>
      <c r="P371" t="s">
        <v>52</v>
      </c>
      <c r="Q371">
        <v>301</v>
      </c>
      <c r="S371" t="s">
        <v>898</v>
      </c>
      <c r="Y371" s="1">
        <v>43621</v>
      </c>
      <c r="AC371">
        <v>2420</v>
      </c>
      <c r="AD371">
        <v>0</v>
      </c>
      <c r="AG371" t="s">
        <v>157</v>
      </c>
    </row>
    <row r="372" spans="1:33" ht="15">
      <c r="A372" s="1">
        <v>43554</v>
      </c>
      <c r="B372" s="1">
        <v>43621</v>
      </c>
      <c r="C372" s="6">
        <f t="shared" si="5"/>
        <v>0.0020825005597497302</v>
      </c>
      <c r="D372" s="1">
        <v>43524</v>
      </c>
      <c r="E372" s="1">
        <v>43555</v>
      </c>
      <c r="F372" t="s">
        <v>32</v>
      </c>
      <c r="G372">
        <v>94</v>
      </c>
      <c r="H372">
        <v>1</v>
      </c>
      <c r="I372" t="s">
        <v>899</v>
      </c>
      <c r="J372">
        <v>100</v>
      </c>
      <c r="K372" t="s">
        <v>73</v>
      </c>
      <c r="L372">
        <v>2129950222</v>
      </c>
      <c r="M372" t="s">
        <v>74</v>
      </c>
      <c r="N372">
        <v>461</v>
      </c>
      <c r="O372">
        <v>702000</v>
      </c>
      <c r="P372" t="s">
        <v>52</v>
      </c>
      <c r="Q372">
        <v>273</v>
      </c>
      <c r="S372" t="s">
        <v>900</v>
      </c>
      <c r="U372" t="s">
        <v>295</v>
      </c>
      <c r="Y372" s="1">
        <v>43531</v>
      </c>
      <c r="AC372">
        <v>100</v>
      </c>
      <c r="AD372">
        <v>22</v>
      </c>
      <c r="AG372" t="s">
        <v>296</v>
      </c>
    </row>
    <row r="373" spans="1:33" ht="15">
      <c r="A373" s="1">
        <v>43615</v>
      </c>
      <c r="B373" s="1">
        <v>43621</v>
      </c>
      <c r="C373" s="6">
        <f t="shared" si="5"/>
        <v>0.001544979191390209</v>
      </c>
      <c r="D373" s="1">
        <v>43555</v>
      </c>
      <c r="E373" s="1">
        <v>43585</v>
      </c>
      <c r="F373" t="s">
        <v>32</v>
      </c>
      <c r="G373">
        <v>126</v>
      </c>
      <c r="H373">
        <v>1</v>
      </c>
      <c r="I373" t="s">
        <v>901</v>
      </c>
      <c r="J373">
        <v>828.44</v>
      </c>
      <c r="K373" t="s">
        <v>95</v>
      </c>
      <c r="L373">
        <v>1973780263</v>
      </c>
      <c r="M373" t="s">
        <v>96</v>
      </c>
      <c r="P373" t="s">
        <v>44</v>
      </c>
      <c r="Q373">
        <v>276</v>
      </c>
      <c r="S373" t="s">
        <v>902</v>
      </c>
      <c r="U373" t="s">
        <v>98</v>
      </c>
      <c r="Y373" s="1">
        <v>43558</v>
      </c>
      <c r="AC373">
        <v>828.44</v>
      </c>
      <c r="AD373">
        <v>182.26</v>
      </c>
      <c r="AG373" t="s">
        <v>99</v>
      </c>
    </row>
    <row r="374" spans="1:33" ht="15">
      <c r="A374" s="1">
        <v>43615</v>
      </c>
      <c r="B374" s="1">
        <v>43621</v>
      </c>
      <c r="C374" s="6">
        <f t="shared" si="5"/>
        <v>0.0017071531454282713</v>
      </c>
      <c r="D374" s="1">
        <v>43555</v>
      </c>
      <c r="E374" s="1">
        <v>43585</v>
      </c>
      <c r="F374" t="s">
        <v>32</v>
      </c>
      <c r="G374">
        <v>128</v>
      </c>
      <c r="H374">
        <v>1</v>
      </c>
      <c r="I374" t="s">
        <v>903</v>
      </c>
      <c r="J374">
        <v>915.4</v>
      </c>
      <c r="K374" t="s">
        <v>62</v>
      </c>
      <c r="L374">
        <v>1174800258</v>
      </c>
      <c r="M374" t="s">
        <v>63</v>
      </c>
      <c r="N374">
        <v>439</v>
      </c>
      <c r="O374">
        <v>568226</v>
      </c>
      <c r="P374" t="s">
        <v>44</v>
      </c>
      <c r="Q374">
        <v>277</v>
      </c>
      <c r="S374" t="s">
        <v>904</v>
      </c>
      <c r="U374" t="s">
        <v>65</v>
      </c>
      <c r="Y374" s="1">
        <v>43559</v>
      </c>
      <c r="AC374">
        <v>915.4</v>
      </c>
      <c r="AD374">
        <v>201.39</v>
      </c>
      <c r="AG374" t="s">
        <v>66</v>
      </c>
    </row>
    <row r="375" spans="1:33" ht="15">
      <c r="A375" s="1">
        <v>43616</v>
      </c>
      <c r="B375" s="1">
        <v>43621</v>
      </c>
      <c r="C375" s="6">
        <f t="shared" si="5"/>
        <v>0.0004826117341975233</v>
      </c>
      <c r="D375" s="1">
        <v>43554</v>
      </c>
      <c r="E375" s="1">
        <v>43585</v>
      </c>
      <c r="F375" t="s">
        <v>32</v>
      </c>
      <c r="G375">
        <v>129</v>
      </c>
      <c r="H375">
        <v>1</v>
      </c>
      <c r="I375" t="s">
        <v>905</v>
      </c>
      <c r="J375">
        <v>310.54</v>
      </c>
      <c r="K375" t="s">
        <v>253</v>
      </c>
      <c r="L375">
        <v>1713690228</v>
      </c>
      <c r="M375" t="s">
        <v>43</v>
      </c>
      <c r="N375">
        <v>461</v>
      </c>
      <c r="O375">
        <v>828250</v>
      </c>
      <c r="P375" t="s">
        <v>107</v>
      </c>
      <c r="Q375">
        <v>278</v>
      </c>
      <c r="S375" t="s">
        <v>906</v>
      </c>
      <c r="U375" t="s">
        <v>907</v>
      </c>
      <c r="Y375" s="1">
        <v>43559</v>
      </c>
      <c r="AC375">
        <v>310.54</v>
      </c>
      <c r="AD375">
        <v>68.32</v>
      </c>
      <c r="AG375" t="s">
        <v>256</v>
      </c>
    </row>
    <row r="376" spans="1:33" ht="15">
      <c r="A376" s="1">
        <v>43615</v>
      </c>
      <c r="B376" s="1">
        <v>43621</v>
      </c>
      <c r="C376" s="6">
        <f t="shared" si="5"/>
        <v>0.00025217527673673893</v>
      </c>
      <c r="D376" s="1">
        <v>43553</v>
      </c>
      <c r="E376" s="1">
        <v>43585</v>
      </c>
      <c r="F376" t="s">
        <v>32</v>
      </c>
      <c r="G376">
        <v>130</v>
      </c>
      <c r="H376">
        <v>1</v>
      </c>
      <c r="I376" t="s">
        <v>908</v>
      </c>
      <c r="J376">
        <v>135.22</v>
      </c>
      <c r="K376" t="s">
        <v>409</v>
      </c>
      <c r="L376">
        <v>2487840239</v>
      </c>
      <c r="M376" t="s">
        <v>162</v>
      </c>
      <c r="P376" t="s">
        <v>44</v>
      </c>
      <c r="Q376">
        <v>279</v>
      </c>
      <c r="S376" t="s">
        <v>909</v>
      </c>
      <c r="U376" t="s">
        <v>910</v>
      </c>
      <c r="Y376" s="1">
        <v>43560</v>
      </c>
      <c r="AC376">
        <v>135.22</v>
      </c>
      <c r="AD376">
        <v>29.75</v>
      </c>
      <c r="AG376" t="s">
        <v>91</v>
      </c>
    </row>
    <row r="377" spans="1:33" ht="15">
      <c r="A377" s="1">
        <v>43616</v>
      </c>
      <c r="B377" s="1">
        <v>43621</v>
      </c>
      <c r="C377" s="6">
        <f t="shared" si="5"/>
        <v>0.0002697926098302636</v>
      </c>
      <c r="D377" s="1">
        <v>43555</v>
      </c>
      <c r="E377" s="1">
        <v>43585</v>
      </c>
      <c r="F377" t="s">
        <v>32</v>
      </c>
      <c r="G377">
        <v>131</v>
      </c>
      <c r="H377">
        <v>1</v>
      </c>
      <c r="I377" t="s">
        <v>911</v>
      </c>
      <c r="J377">
        <v>173.6</v>
      </c>
      <c r="K377" t="s">
        <v>585</v>
      </c>
      <c r="L377">
        <v>1854700224</v>
      </c>
      <c r="M377" t="s">
        <v>84</v>
      </c>
      <c r="N377">
        <v>464</v>
      </c>
      <c r="O377">
        <v>491600</v>
      </c>
      <c r="P377" t="s">
        <v>36</v>
      </c>
      <c r="Q377">
        <v>280</v>
      </c>
      <c r="S377" t="s">
        <v>912</v>
      </c>
      <c r="U377" t="s">
        <v>587</v>
      </c>
      <c r="Y377" s="1">
        <v>43563</v>
      </c>
      <c r="AC377">
        <v>173.6</v>
      </c>
      <c r="AD377">
        <v>38.19</v>
      </c>
      <c r="AG377" t="s">
        <v>588</v>
      </c>
    </row>
    <row r="378" spans="1:33" ht="15">
      <c r="A378" s="1">
        <v>43555</v>
      </c>
      <c r="B378" s="1">
        <v>43621</v>
      </c>
      <c r="C378" s="6">
        <f t="shared" si="5"/>
        <v>0.004718262462238941</v>
      </c>
      <c r="D378" s="1">
        <v>43555</v>
      </c>
      <c r="E378" s="1">
        <v>43585</v>
      </c>
      <c r="F378" t="s">
        <v>32</v>
      </c>
      <c r="G378">
        <v>137</v>
      </c>
      <c r="H378">
        <v>1</v>
      </c>
      <c r="I378" t="s">
        <v>913</v>
      </c>
      <c r="J378">
        <v>230</v>
      </c>
      <c r="K378" t="s">
        <v>513</v>
      </c>
      <c r="L378">
        <v>8427870012</v>
      </c>
      <c r="M378" t="s">
        <v>514</v>
      </c>
      <c r="N378">
        <v>461</v>
      </c>
      <c r="O378">
        <v>238287</v>
      </c>
      <c r="P378" t="s">
        <v>70</v>
      </c>
      <c r="Q378">
        <v>281</v>
      </c>
      <c r="S378" t="s">
        <v>914</v>
      </c>
      <c r="U378" t="s">
        <v>915</v>
      </c>
      <c r="Y378" s="1">
        <v>43565</v>
      </c>
      <c r="AC378">
        <v>230</v>
      </c>
      <c r="AD378">
        <v>50.6</v>
      </c>
      <c r="AG378" t="s">
        <v>517</v>
      </c>
    </row>
    <row r="379" spans="1:33" ht="15">
      <c r="A379" s="1">
        <v>43614</v>
      </c>
      <c r="B379" s="1">
        <v>43621</v>
      </c>
      <c r="C379" s="6">
        <f t="shared" si="5"/>
        <v>0.00410781005935111</v>
      </c>
      <c r="D379" s="1">
        <v>43554</v>
      </c>
      <c r="E379" s="1">
        <v>43585</v>
      </c>
      <c r="F379" t="s">
        <v>32</v>
      </c>
      <c r="G379">
        <v>138</v>
      </c>
      <c r="H379">
        <v>1</v>
      </c>
      <c r="I379" t="s">
        <v>916</v>
      </c>
      <c r="J379">
        <v>1888</v>
      </c>
      <c r="K379" t="s">
        <v>68</v>
      </c>
      <c r="L379">
        <v>123510224</v>
      </c>
      <c r="M379" t="s">
        <v>69</v>
      </c>
      <c r="N379">
        <v>461</v>
      </c>
      <c r="O379">
        <v>901111</v>
      </c>
      <c r="P379" t="s">
        <v>70</v>
      </c>
      <c r="Q379">
        <v>282</v>
      </c>
      <c r="S379" t="s">
        <v>917</v>
      </c>
      <c r="U379" t="s">
        <v>918</v>
      </c>
      <c r="Y379" s="1">
        <v>43566</v>
      </c>
      <c r="AC379">
        <v>1888</v>
      </c>
      <c r="AD379">
        <v>75.52</v>
      </c>
      <c r="AG379" t="s">
        <v>332</v>
      </c>
    </row>
    <row r="380" spans="1:33" ht="15">
      <c r="A380" s="1">
        <v>43601</v>
      </c>
      <c r="B380" s="1">
        <v>43621</v>
      </c>
      <c r="C380" s="6">
        <f t="shared" si="5"/>
        <v>0.004643914084046085</v>
      </c>
      <c r="D380" s="1">
        <v>43531</v>
      </c>
      <c r="E380" s="1">
        <v>43585</v>
      </c>
      <c r="F380" t="s">
        <v>32</v>
      </c>
      <c r="G380">
        <v>144</v>
      </c>
      <c r="H380">
        <v>1</v>
      </c>
      <c r="I380">
        <v>61900001</v>
      </c>
      <c r="J380">
        <v>747.04</v>
      </c>
      <c r="K380" t="s">
        <v>919</v>
      </c>
      <c r="L380">
        <v>4749361004</v>
      </c>
      <c r="M380" t="s">
        <v>145</v>
      </c>
      <c r="N380">
        <v>6</v>
      </c>
      <c r="O380">
        <v>6566356</v>
      </c>
      <c r="P380" t="s">
        <v>152</v>
      </c>
      <c r="Q380">
        <v>288</v>
      </c>
      <c r="S380" t="s">
        <v>920</v>
      </c>
      <c r="U380" t="s">
        <v>921</v>
      </c>
      <c r="Y380" s="1">
        <v>43571</v>
      </c>
      <c r="AC380">
        <v>747.04</v>
      </c>
      <c r="AD380">
        <v>164.35</v>
      </c>
      <c r="AG380" t="s">
        <v>296</v>
      </c>
    </row>
    <row r="381" spans="1:33" ht="15">
      <c r="A381" s="1">
        <v>43616</v>
      </c>
      <c r="B381" s="1">
        <v>43621</v>
      </c>
      <c r="C381" s="6">
        <f t="shared" si="5"/>
        <v>0.002144664755563155</v>
      </c>
      <c r="D381" s="1">
        <v>43570</v>
      </c>
      <c r="E381" s="1">
        <v>43585</v>
      </c>
      <c r="F381" t="s">
        <v>32</v>
      </c>
      <c r="G381">
        <v>148</v>
      </c>
      <c r="H381">
        <v>1</v>
      </c>
      <c r="I381" t="s">
        <v>922</v>
      </c>
      <c r="J381">
        <v>1380</v>
      </c>
      <c r="K381" t="s">
        <v>791</v>
      </c>
      <c r="L381">
        <v>2484690223</v>
      </c>
      <c r="M381" t="s">
        <v>178</v>
      </c>
      <c r="N381">
        <v>464</v>
      </c>
      <c r="O381">
        <v>670023</v>
      </c>
      <c r="P381" t="s">
        <v>44</v>
      </c>
      <c r="Q381">
        <v>283</v>
      </c>
      <c r="S381" t="s">
        <v>923</v>
      </c>
      <c r="U381" t="s">
        <v>924</v>
      </c>
      <c r="Y381" s="1">
        <v>43574</v>
      </c>
      <c r="AC381">
        <v>1380</v>
      </c>
      <c r="AD381">
        <v>303.6</v>
      </c>
      <c r="AG381" t="s">
        <v>296</v>
      </c>
    </row>
    <row r="382" spans="1:33" ht="15">
      <c r="A382" s="1">
        <v>43616</v>
      </c>
      <c r="B382" s="1">
        <v>43621</v>
      </c>
      <c r="C382" s="6">
        <f t="shared" si="5"/>
        <v>3.743838692863508E-05</v>
      </c>
      <c r="D382" s="1">
        <v>43573</v>
      </c>
      <c r="E382" s="1">
        <v>43585</v>
      </c>
      <c r="F382" t="s">
        <v>32</v>
      </c>
      <c r="G382">
        <v>152</v>
      </c>
      <c r="H382">
        <v>1</v>
      </c>
      <c r="I382">
        <v>39</v>
      </c>
      <c r="J382">
        <v>24.09</v>
      </c>
      <c r="K382" t="s">
        <v>119</v>
      </c>
      <c r="L382">
        <v>323920223</v>
      </c>
      <c r="M382" t="s">
        <v>51</v>
      </c>
      <c r="P382" t="s">
        <v>52</v>
      </c>
      <c r="Q382">
        <v>284</v>
      </c>
      <c r="S382" t="s">
        <v>925</v>
      </c>
      <c r="Y382" s="1">
        <v>43584</v>
      </c>
      <c r="AC382">
        <v>24.09</v>
      </c>
      <c r="AD382">
        <v>2.41</v>
      </c>
      <c r="AG382" t="s">
        <v>121</v>
      </c>
    </row>
    <row r="383" spans="1:33" ht="15">
      <c r="A383" s="1">
        <v>43616</v>
      </c>
      <c r="B383" s="1">
        <v>43621</v>
      </c>
      <c r="C383" s="6">
        <f t="shared" si="5"/>
        <v>0.008460267311325952</v>
      </c>
      <c r="D383" s="1">
        <v>43573</v>
      </c>
      <c r="E383" s="1">
        <v>43585</v>
      </c>
      <c r="F383" t="s">
        <v>32</v>
      </c>
      <c r="G383">
        <v>153</v>
      </c>
      <c r="H383">
        <v>1</v>
      </c>
      <c r="I383">
        <v>18</v>
      </c>
      <c r="J383">
        <v>5443.82</v>
      </c>
      <c r="K383" t="s">
        <v>119</v>
      </c>
      <c r="L383">
        <v>323920223</v>
      </c>
      <c r="M383" t="s">
        <v>51</v>
      </c>
      <c r="P383" t="s">
        <v>52</v>
      </c>
      <c r="Q383">
        <v>284</v>
      </c>
      <c r="S383" t="s">
        <v>926</v>
      </c>
      <c r="Y383" s="1">
        <v>43584</v>
      </c>
      <c r="AC383">
        <v>5443.82</v>
      </c>
      <c r="AD383">
        <v>544.31</v>
      </c>
      <c r="AG383" t="s">
        <v>124</v>
      </c>
    </row>
    <row r="384" spans="1:33" ht="15">
      <c r="A384" s="1">
        <v>43616</v>
      </c>
      <c r="B384" s="1">
        <v>43621</v>
      </c>
      <c r="C384" s="6">
        <f t="shared" si="5"/>
        <v>0.0001740908303754961</v>
      </c>
      <c r="D384" s="1">
        <v>43573</v>
      </c>
      <c r="E384" s="1">
        <v>43585</v>
      </c>
      <c r="F384" t="s">
        <v>32</v>
      </c>
      <c r="G384">
        <v>154</v>
      </c>
      <c r="H384">
        <v>1</v>
      </c>
      <c r="I384">
        <v>36</v>
      </c>
      <c r="J384">
        <v>112.02</v>
      </c>
      <c r="K384" t="s">
        <v>119</v>
      </c>
      <c r="L384">
        <v>323920223</v>
      </c>
      <c r="M384" t="s">
        <v>51</v>
      </c>
      <c r="P384" t="s">
        <v>52</v>
      </c>
      <c r="Q384">
        <v>284</v>
      </c>
      <c r="S384" t="s">
        <v>927</v>
      </c>
      <c r="Y384" s="1">
        <v>43584</v>
      </c>
      <c r="AC384">
        <v>112.02</v>
      </c>
      <c r="AD384">
        <v>11.2</v>
      </c>
      <c r="AG384" t="s">
        <v>121</v>
      </c>
    </row>
    <row r="385" spans="1:33" ht="15">
      <c r="A385" s="1">
        <v>43616</v>
      </c>
      <c r="B385" s="1">
        <v>43621</v>
      </c>
      <c r="C385" s="6">
        <f t="shared" si="5"/>
        <v>0.0001740908303754961</v>
      </c>
      <c r="D385" s="1">
        <v>43573</v>
      </c>
      <c r="E385" s="1">
        <v>43585</v>
      </c>
      <c r="F385" t="s">
        <v>32</v>
      </c>
      <c r="G385">
        <v>155</v>
      </c>
      <c r="H385">
        <v>1</v>
      </c>
      <c r="I385">
        <v>35</v>
      </c>
      <c r="J385">
        <v>112.02</v>
      </c>
      <c r="K385" t="s">
        <v>119</v>
      </c>
      <c r="L385">
        <v>323920223</v>
      </c>
      <c r="M385" t="s">
        <v>51</v>
      </c>
      <c r="P385" t="s">
        <v>52</v>
      </c>
      <c r="Q385">
        <v>284</v>
      </c>
      <c r="S385" t="s">
        <v>928</v>
      </c>
      <c r="Y385" s="1">
        <v>43584</v>
      </c>
      <c r="AC385">
        <v>112.02</v>
      </c>
      <c r="AD385">
        <v>11.2</v>
      </c>
      <c r="AG385" t="s">
        <v>121</v>
      </c>
    </row>
    <row r="386" spans="1:33" ht="15">
      <c r="A386" s="1">
        <v>43574</v>
      </c>
      <c r="B386" s="1">
        <v>43621</v>
      </c>
      <c r="C386" s="6">
        <f t="shared" si="5"/>
        <v>0.001434855318506727</v>
      </c>
      <c r="D386" s="1">
        <v>43574</v>
      </c>
      <c r="E386" s="1">
        <v>43585</v>
      </c>
      <c r="F386" t="s">
        <v>32</v>
      </c>
      <c r="G386">
        <v>156</v>
      </c>
      <c r="H386">
        <v>1</v>
      </c>
      <c r="I386">
        <v>24</v>
      </c>
      <c r="J386">
        <v>98.22</v>
      </c>
      <c r="K386" t="s">
        <v>447</v>
      </c>
      <c r="L386">
        <v>1665080220</v>
      </c>
      <c r="M386" t="s">
        <v>51</v>
      </c>
      <c r="N386">
        <v>464</v>
      </c>
      <c r="O386">
        <v>722010</v>
      </c>
      <c r="P386" t="s">
        <v>70</v>
      </c>
      <c r="Q386">
        <v>304</v>
      </c>
      <c r="S386" t="s">
        <v>929</v>
      </c>
      <c r="Y386" s="1">
        <v>43584</v>
      </c>
      <c r="AC386">
        <v>98.22</v>
      </c>
      <c r="AD386">
        <v>8.68</v>
      </c>
      <c r="AG386" t="s">
        <v>451</v>
      </c>
    </row>
    <row r="387" spans="1:33" ht="15">
      <c r="A387" s="1">
        <v>43570</v>
      </c>
      <c r="B387" s="1">
        <v>43621</v>
      </c>
      <c r="C387" s="6">
        <f t="shared" si="5"/>
        <v>0.0047555609797269955</v>
      </c>
      <c r="D387" s="1">
        <v>43570</v>
      </c>
      <c r="E387" s="1">
        <v>43585</v>
      </c>
      <c r="F387" t="s">
        <v>32</v>
      </c>
      <c r="G387">
        <v>158</v>
      </c>
      <c r="H387">
        <v>1</v>
      </c>
      <c r="I387">
        <v>12000880</v>
      </c>
      <c r="J387">
        <v>300</v>
      </c>
      <c r="K387" t="s">
        <v>230</v>
      </c>
      <c r="L387">
        <v>9995550960</v>
      </c>
      <c r="M387" t="s">
        <v>132</v>
      </c>
      <c r="P387" t="s">
        <v>70</v>
      </c>
      <c r="Q387">
        <v>286</v>
      </c>
      <c r="S387" t="s">
        <v>930</v>
      </c>
      <c r="Y387" s="1">
        <v>43578</v>
      </c>
      <c r="AC387">
        <v>300</v>
      </c>
      <c r="AD387">
        <v>66</v>
      </c>
      <c r="AG387" t="s">
        <v>232</v>
      </c>
    </row>
    <row r="388" spans="1:33" ht="15">
      <c r="A388" s="1">
        <v>43616</v>
      </c>
      <c r="B388" s="1">
        <v>43621</v>
      </c>
      <c r="C388" s="6">
        <f t="shared" si="5"/>
        <v>0.00011655786715017147</v>
      </c>
      <c r="D388" s="1">
        <v>43570</v>
      </c>
      <c r="E388" s="1">
        <v>43585</v>
      </c>
      <c r="F388" t="s">
        <v>32</v>
      </c>
      <c r="G388">
        <v>159</v>
      </c>
      <c r="H388">
        <v>1</v>
      </c>
      <c r="I388" t="s">
        <v>931</v>
      </c>
      <c r="J388">
        <v>75</v>
      </c>
      <c r="K388" t="s">
        <v>791</v>
      </c>
      <c r="L388">
        <v>2484690223</v>
      </c>
      <c r="M388" t="s">
        <v>178</v>
      </c>
      <c r="N388">
        <v>464</v>
      </c>
      <c r="O388">
        <v>670023</v>
      </c>
      <c r="P388" t="s">
        <v>44</v>
      </c>
      <c r="Q388">
        <v>285</v>
      </c>
      <c r="S388" t="s">
        <v>932</v>
      </c>
      <c r="Y388" s="1">
        <v>43584</v>
      </c>
      <c r="AC388">
        <v>75</v>
      </c>
      <c r="AD388">
        <v>16.5</v>
      </c>
      <c r="AG388" t="s">
        <v>296</v>
      </c>
    </row>
    <row r="389" spans="1:33" ht="15">
      <c r="A389" s="1">
        <v>43616</v>
      </c>
      <c r="B389" s="1">
        <v>43621</v>
      </c>
      <c r="C389" s="6">
        <f aca="true" t="shared" si="6" ref="C389:C452">(B389-A389)*J389/$J$800</f>
        <v>0.0008041715780914163</v>
      </c>
      <c r="D389" s="1">
        <v>43584</v>
      </c>
      <c r="E389" s="1">
        <v>43585</v>
      </c>
      <c r="F389" t="s">
        <v>32</v>
      </c>
      <c r="G389">
        <v>160</v>
      </c>
      <c r="H389">
        <v>1</v>
      </c>
      <c r="I389" t="s">
        <v>933</v>
      </c>
      <c r="J389">
        <v>517.45</v>
      </c>
      <c r="K389" t="s">
        <v>100</v>
      </c>
      <c r="L389">
        <v>1322120229</v>
      </c>
      <c r="M389" t="s">
        <v>35</v>
      </c>
      <c r="N389">
        <v>461</v>
      </c>
      <c r="O389">
        <v>534034</v>
      </c>
      <c r="P389" t="s">
        <v>44</v>
      </c>
      <c r="Q389">
        <v>287</v>
      </c>
      <c r="S389" t="s">
        <v>934</v>
      </c>
      <c r="U389" t="s">
        <v>651</v>
      </c>
      <c r="Y389" s="1">
        <v>43585</v>
      </c>
      <c r="AC389">
        <v>517.45</v>
      </c>
      <c r="AD389">
        <v>113.84</v>
      </c>
      <c r="AG389" t="s">
        <v>103</v>
      </c>
    </row>
    <row r="390" spans="1:33" ht="15">
      <c r="A390" s="1">
        <v>43646</v>
      </c>
      <c r="B390" s="1">
        <v>43621</v>
      </c>
      <c r="C390" s="6">
        <f t="shared" si="6"/>
        <v>-0.010743915667678973</v>
      </c>
      <c r="D390" s="1">
        <v>43585</v>
      </c>
      <c r="E390" s="1">
        <v>43616</v>
      </c>
      <c r="F390" t="s">
        <v>32</v>
      </c>
      <c r="G390">
        <v>161</v>
      </c>
      <c r="H390">
        <v>1</v>
      </c>
      <c r="I390" t="s">
        <v>935</v>
      </c>
      <c r="J390">
        <v>1382.65</v>
      </c>
      <c r="K390" t="s">
        <v>657</v>
      </c>
      <c r="L390">
        <v>1717230229</v>
      </c>
      <c r="M390" t="s">
        <v>658</v>
      </c>
      <c r="N390">
        <v>464</v>
      </c>
      <c r="O390">
        <v>521332</v>
      </c>
      <c r="P390" t="s">
        <v>36</v>
      </c>
      <c r="Q390">
        <v>295</v>
      </c>
      <c r="S390" t="s">
        <v>936</v>
      </c>
      <c r="U390" t="s">
        <v>660</v>
      </c>
      <c r="Y390" s="1">
        <v>43588</v>
      </c>
      <c r="AC390">
        <v>1382.65</v>
      </c>
      <c r="AD390">
        <v>59.06</v>
      </c>
      <c r="AG390" t="s">
        <v>109</v>
      </c>
    </row>
    <row r="391" spans="1:33" ht="15">
      <c r="A391" s="1">
        <v>43616</v>
      </c>
      <c r="B391" s="1">
        <v>43621</v>
      </c>
      <c r="C391" s="6">
        <f t="shared" si="6"/>
        <v>0.0016228895780031742</v>
      </c>
      <c r="D391" s="1">
        <v>43585</v>
      </c>
      <c r="E391" s="1">
        <v>43616</v>
      </c>
      <c r="F391" t="s">
        <v>32</v>
      </c>
      <c r="G391">
        <v>162</v>
      </c>
      <c r="H391">
        <v>1</v>
      </c>
      <c r="I391">
        <v>125</v>
      </c>
      <c r="J391">
        <v>1044.26</v>
      </c>
      <c r="K391" t="s">
        <v>116</v>
      </c>
      <c r="L391">
        <v>2220230227</v>
      </c>
      <c r="M391" t="s">
        <v>51</v>
      </c>
      <c r="N391">
        <v>464</v>
      </c>
      <c r="O391">
        <v>721109</v>
      </c>
      <c r="P391" t="s">
        <v>107</v>
      </c>
      <c r="Q391">
        <v>298</v>
      </c>
      <c r="S391" t="s">
        <v>937</v>
      </c>
      <c r="U391" t="s">
        <v>653</v>
      </c>
      <c r="Y391" s="1">
        <v>43589</v>
      </c>
      <c r="AC391">
        <v>1044.26</v>
      </c>
      <c r="AD391">
        <v>104.43</v>
      </c>
      <c r="AG391" t="s">
        <v>109</v>
      </c>
    </row>
    <row r="392" spans="1:33" ht="15">
      <c r="A392" s="1">
        <v>43646</v>
      </c>
      <c r="B392" s="1">
        <v>43621</v>
      </c>
      <c r="C392" s="6">
        <f t="shared" si="6"/>
        <v>-0.00037834683676945657</v>
      </c>
      <c r="D392" s="1">
        <v>43591</v>
      </c>
      <c r="E392" s="1">
        <v>43616</v>
      </c>
      <c r="F392" t="s">
        <v>32</v>
      </c>
      <c r="G392">
        <v>164</v>
      </c>
      <c r="H392">
        <v>1</v>
      </c>
      <c r="I392" t="s">
        <v>938</v>
      </c>
      <c r="J392">
        <v>48.69</v>
      </c>
      <c r="K392" t="s">
        <v>939</v>
      </c>
      <c r="L392">
        <v>109120220</v>
      </c>
      <c r="M392" t="s">
        <v>398</v>
      </c>
      <c r="N392">
        <v>461</v>
      </c>
      <c r="O392">
        <v>848425</v>
      </c>
      <c r="P392" t="s">
        <v>107</v>
      </c>
      <c r="Q392">
        <v>299</v>
      </c>
      <c r="S392" t="s">
        <v>940</v>
      </c>
      <c r="Y392" s="1">
        <v>43591</v>
      </c>
      <c r="AC392">
        <v>48.69</v>
      </c>
      <c r="AD392">
        <v>10.71</v>
      </c>
      <c r="AG392" t="s">
        <v>109</v>
      </c>
    </row>
    <row r="393" spans="1:33" ht="15">
      <c r="A393" s="1">
        <v>43616</v>
      </c>
      <c r="B393" s="1">
        <v>43621</v>
      </c>
      <c r="C393" s="6">
        <f t="shared" si="6"/>
        <v>0.002013156399319855</v>
      </c>
      <c r="D393" s="1">
        <v>43585</v>
      </c>
      <c r="E393" s="1">
        <v>43616</v>
      </c>
      <c r="F393" t="s">
        <v>32</v>
      </c>
      <c r="G393">
        <v>166</v>
      </c>
      <c r="H393">
        <v>1</v>
      </c>
      <c r="I393" t="s">
        <v>941</v>
      </c>
      <c r="J393">
        <v>1295.38</v>
      </c>
      <c r="K393" t="s">
        <v>221</v>
      </c>
      <c r="L393">
        <v>1278980246</v>
      </c>
      <c r="M393" t="s">
        <v>222</v>
      </c>
      <c r="N393">
        <v>424</v>
      </c>
      <c r="O393">
        <v>8188</v>
      </c>
      <c r="P393" t="s">
        <v>107</v>
      </c>
      <c r="Q393">
        <v>292</v>
      </c>
      <c r="S393" t="s">
        <v>942</v>
      </c>
      <c r="U393" t="s">
        <v>530</v>
      </c>
      <c r="Y393" s="1">
        <v>43592</v>
      </c>
      <c r="AC393">
        <v>1295.38</v>
      </c>
      <c r="AD393">
        <v>118.1</v>
      </c>
      <c r="AG393" t="s">
        <v>109</v>
      </c>
    </row>
    <row r="394" spans="1:33" ht="15">
      <c r="A394" s="1">
        <v>43616</v>
      </c>
      <c r="B394" s="1">
        <v>43621</v>
      </c>
      <c r="C394" s="6">
        <f t="shared" si="6"/>
        <v>0.0043436143951203834</v>
      </c>
      <c r="D394" s="1">
        <v>43585</v>
      </c>
      <c r="E394" s="1">
        <v>43616</v>
      </c>
      <c r="F394" t="s">
        <v>32</v>
      </c>
      <c r="G394">
        <v>167</v>
      </c>
      <c r="H394">
        <v>1</v>
      </c>
      <c r="I394" t="s">
        <v>943</v>
      </c>
      <c r="J394">
        <v>2794.93</v>
      </c>
      <c r="K394" t="s">
        <v>221</v>
      </c>
      <c r="L394">
        <v>1278980246</v>
      </c>
      <c r="M394" t="s">
        <v>222</v>
      </c>
      <c r="N394">
        <v>424</v>
      </c>
      <c r="O394">
        <v>8188</v>
      </c>
      <c r="P394" t="s">
        <v>107</v>
      </c>
      <c r="Q394">
        <v>293</v>
      </c>
      <c r="S394" t="s">
        <v>944</v>
      </c>
      <c r="U394" t="s">
        <v>533</v>
      </c>
      <c r="Y394" s="1">
        <v>43592</v>
      </c>
      <c r="AC394">
        <v>2794.93</v>
      </c>
      <c r="AD394">
        <v>244.07</v>
      </c>
      <c r="AG394" t="s">
        <v>109</v>
      </c>
    </row>
    <row r="395" spans="1:33" ht="15">
      <c r="A395" s="1">
        <v>43616</v>
      </c>
      <c r="B395" s="1">
        <v>43621</v>
      </c>
      <c r="C395" s="6">
        <f t="shared" si="6"/>
        <v>0.002597686332553488</v>
      </c>
      <c r="D395" s="1">
        <v>43585</v>
      </c>
      <c r="E395" s="1">
        <v>43616</v>
      </c>
      <c r="F395" t="s">
        <v>32</v>
      </c>
      <c r="G395">
        <v>168</v>
      </c>
      <c r="H395">
        <v>1</v>
      </c>
      <c r="I395" t="s">
        <v>945</v>
      </c>
      <c r="J395">
        <v>1671.5</v>
      </c>
      <c r="K395" t="s">
        <v>221</v>
      </c>
      <c r="L395">
        <v>1278980246</v>
      </c>
      <c r="M395" t="s">
        <v>222</v>
      </c>
      <c r="N395">
        <v>424</v>
      </c>
      <c r="O395">
        <v>8188</v>
      </c>
      <c r="P395" t="s">
        <v>107</v>
      </c>
      <c r="Q395">
        <v>291</v>
      </c>
      <c r="S395" t="s">
        <v>946</v>
      </c>
      <c r="U395" t="s">
        <v>224</v>
      </c>
      <c r="Y395" s="1">
        <v>43592</v>
      </c>
      <c r="AC395">
        <v>1671.5</v>
      </c>
      <c r="AD395">
        <v>89.99</v>
      </c>
      <c r="AG395" t="s">
        <v>109</v>
      </c>
    </row>
    <row r="396" spans="1:33" ht="15">
      <c r="A396" s="1">
        <v>43616</v>
      </c>
      <c r="B396" s="1">
        <v>43621</v>
      </c>
      <c r="C396" s="6">
        <f t="shared" si="6"/>
        <v>3.193685559914698E-05</v>
      </c>
      <c r="D396" s="1">
        <v>43585</v>
      </c>
      <c r="E396" s="1">
        <v>43616</v>
      </c>
      <c r="F396" t="s">
        <v>32</v>
      </c>
      <c r="G396">
        <v>169</v>
      </c>
      <c r="H396">
        <v>1</v>
      </c>
      <c r="I396" t="s">
        <v>947</v>
      </c>
      <c r="J396">
        <v>20.55</v>
      </c>
      <c r="K396" t="s">
        <v>221</v>
      </c>
      <c r="L396">
        <v>1278980246</v>
      </c>
      <c r="M396" t="s">
        <v>222</v>
      </c>
      <c r="N396">
        <v>424</v>
      </c>
      <c r="O396">
        <v>8188</v>
      </c>
      <c r="P396" t="s">
        <v>107</v>
      </c>
      <c r="Q396">
        <v>294</v>
      </c>
      <c r="S396" t="s">
        <v>948</v>
      </c>
      <c r="U396" t="s">
        <v>538</v>
      </c>
      <c r="Y396" s="1">
        <v>43592</v>
      </c>
      <c r="AC396">
        <v>20.55</v>
      </c>
      <c r="AD396">
        <v>2.06</v>
      </c>
      <c r="AG396" t="s">
        <v>109</v>
      </c>
    </row>
    <row r="397" spans="1:33" ht="15">
      <c r="A397" s="1">
        <v>43585</v>
      </c>
      <c r="B397" s="1">
        <v>43621</v>
      </c>
      <c r="C397" s="6">
        <f t="shared" si="6"/>
        <v>0.002036499054847796</v>
      </c>
      <c r="D397" s="1">
        <v>43585</v>
      </c>
      <c r="E397" s="1">
        <v>43616</v>
      </c>
      <c r="F397" t="s">
        <v>32</v>
      </c>
      <c r="G397">
        <v>170</v>
      </c>
      <c r="H397">
        <v>1</v>
      </c>
      <c r="I397" t="s">
        <v>949</v>
      </c>
      <c r="J397">
        <v>182</v>
      </c>
      <c r="K397" t="s">
        <v>414</v>
      </c>
      <c r="L397">
        <v>2142260237</v>
      </c>
      <c r="M397" t="s">
        <v>415</v>
      </c>
      <c r="N397">
        <v>376</v>
      </c>
      <c r="O397">
        <v>809848</v>
      </c>
      <c r="P397" t="s">
        <v>70</v>
      </c>
      <c r="Q397">
        <v>300</v>
      </c>
      <c r="S397" t="s">
        <v>950</v>
      </c>
      <c r="U397" t="s">
        <v>797</v>
      </c>
      <c r="Y397" s="1">
        <v>43592</v>
      </c>
      <c r="AC397">
        <v>182</v>
      </c>
      <c r="AD397">
        <v>18.2</v>
      </c>
      <c r="AG397" t="s">
        <v>109</v>
      </c>
    </row>
    <row r="398" spans="1:33" ht="15">
      <c r="A398" s="1">
        <v>43622</v>
      </c>
      <c r="B398" s="1">
        <v>43621</v>
      </c>
      <c r="C398" s="6">
        <f t="shared" si="6"/>
        <v>-7.18555939407377E-05</v>
      </c>
      <c r="D398" s="1">
        <v>43600</v>
      </c>
      <c r="E398" s="1">
        <v>43616</v>
      </c>
      <c r="F398" t="s">
        <v>32</v>
      </c>
      <c r="G398">
        <v>180</v>
      </c>
      <c r="H398">
        <v>1</v>
      </c>
      <c r="I398">
        <v>41901727028</v>
      </c>
      <c r="J398">
        <v>231.18</v>
      </c>
      <c r="K398" t="s">
        <v>125</v>
      </c>
      <c r="L398">
        <v>1812630224</v>
      </c>
      <c r="M398" t="s">
        <v>43</v>
      </c>
      <c r="P398" t="s">
        <v>70</v>
      </c>
      <c r="Q398">
        <v>290</v>
      </c>
      <c r="S398" t="s">
        <v>951</v>
      </c>
      <c r="Y398" s="1">
        <v>43600</v>
      </c>
      <c r="AC398">
        <v>231.18</v>
      </c>
      <c r="AD398">
        <v>50.86</v>
      </c>
      <c r="AG398" t="s">
        <v>129</v>
      </c>
    </row>
    <row r="399" spans="1:33" ht="15">
      <c r="A399" s="1">
        <v>43622</v>
      </c>
      <c r="B399" s="1">
        <v>43621</v>
      </c>
      <c r="C399" s="6">
        <f t="shared" si="6"/>
        <v>-0.0005754384195959198</v>
      </c>
      <c r="D399" s="1">
        <v>43600</v>
      </c>
      <c r="E399" s="1">
        <v>43616</v>
      </c>
      <c r="F399" t="s">
        <v>32</v>
      </c>
      <c r="G399">
        <v>181</v>
      </c>
      <c r="H399">
        <v>1</v>
      </c>
      <c r="I399">
        <v>41901744053</v>
      </c>
      <c r="J399">
        <v>1851.35</v>
      </c>
      <c r="K399" t="s">
        <v>125</v>
      </c>
      <c r="L399">
        <v>1812630224</v>
      </c>
      <c r="M399" t="s">
        <v>43</v>
      </c>
      <c r="P399" t="s">
        <v>70</v>
      </c>
      <c r="Q399">
        <v>290</v>
      </c>
      <c r="S399" t="s">
        <v>952</v>
      </c>
      <c r="Y399" s="1">
        <v>43600</v>
      </c>
      <c r="AC399">
        <v>1851.35</v>
      </c>
      <c r="AD399">
        <v>407.3</v>
      </c>
      <c r="AG399" t="s">
        <v>127</v>
      </c>
    </row>
    <row r="400" spans="1:33" ht="15">
      <c r="A400" s="1">
        <v>43615</v>
      </c>
      <c r="B400" s="1">
        <v>43621</v>
      </c>
      <c r="C400" s="6">
        <f t="shared" si="6"/>
        <v>0.00018649258744027434</v>
      </c>
      <c r="D400" s="1">
        <v>43585</v>
      </c>
      <c r="E400" s="1">
        <v>43616</v>
      </c>
      <c r="F400" t="s">
        <v>32</v>
      </c>
      <c r="G400">
        <v>183</v>
      </c>
      <c r="H400">
        <v>1</v>
      </c>
      <c r="I400" t="s">
        <v>953</v>
      </c>
      <c r="J400">
        <v>100</v>
      </c>
      <c r="K400" t="s">
        <v>397</v>
      </c>
      <c r="L400">
        <v>1065940221</v>
      </c>
      <c r="M400" t="s">
        <v>398</v>
      </c>
      <c r="N400">
        <v>461</v>
      </c>
      <c r="O400">
        <v>845105</v>
      </c>
      <c r="P400" t="s">
        <v>52</v>
      </c>
      <c r="Q400">
        <v>305</v>
      </c>
      <c r="S400" t="s">
        <v>954</v>
      </c>
      <c r="U400" t="s">
        <v>400</v>
      </c>
      <c r="Y400" s="1">
        <v>43596</v>
      </c>
      <c r="AC400">
        <v>100</v>
      </c>
      <c r="AD400">
        <v>22</v>
      </c>
      <c r="AG400" t="s">
        <v>401</v>
      </c>
    </row>
    <row r="401" spans="1:33" ht="15">
      <c r="A401" s="1">
        <v>43606</v>
      </c>
      <c r="B401" s="1">
        <v>43621</v>
      </c>
      <c r="C401" s="6">
        <f t="shared" si="6"/>
        <v>0.001678526533256189</v>
      </c>
      <c r="D401" s="1">
        <v>43606</v>
      </c>
      <c r="E401" s="1">
        <v>43616</v>
      </c>
      <c r="F401" t="s">
        <v>32</v>
      </c>
      <c r="G401">
        <v>187</v>
      </c>
      <c r="H401">
        <v>1</v>
      </c>
      <c r="I401">
        <v>41901797009</v>
      </c>
      <c r="J401">
        <v>360.02</v>
      </c>
      <c r="K401" t="s">
        <v>125</v>
      </c>
      <c r="L401">
        <v>1812630224</v>
      </c>
      <c r="M401" t="s">
        <v>43</v>
      </c>
      <c r="P401" t="s">
        <v>70</v>
      </c>
      <c r="Q401">
        <v>290</v>
      </c>
      <c r="S401" t="s">
        <v>955</v>
      </c>
      <c r="Y401" s="1">
        <v>43606</v>
      </c>
      <c r="AC401">
        <v>360.02</v>
      </c>
      <c r="AD401">
        <v>79</v>
      </c>
      <c r="AG401" t="s">
        <v>540</v>
      </c>
    </row>
    <row r="402" spans="1:33" ht="15">
      <c r="A402" s="1">
        <v>43629</v>
      </c>
      <c r="B402" s="1">
        <v>43621</v>
      </c>
      <c r="C402" s="6">
        <f t="shared" si="6"/>
        <v>-0.0068059102174020236</v>
      </c>
      <c r="D402" s="1">
        <v>43607</v>
      </c>
      <c r="E402" s="1">
        <v>43616</v>
      </c>
      <c r="F402" t="s">
        <v>32</v>
      </c>
      <c r="G402">
        <v>188</v>
      </c>
      <c r="H402">
        <v>1</v>
      </c>
      <c r="I402">
        <v>41901840996</v>
      </c>
      <c r="J402">
        <v>2737.07</v>
      </c>
      <c r="K402" t="s">
        <v>125</v>
      </c>
      <c r="L402">
        <v>1812630224</v>
      </c>
      <c r="M402" t="s">
        <v>43</v>
      </c>
      <c r="P402" t="s">
        <v>70</v>
      </c>
      <c r="Q402">
        <v>290</v>
      </c>
      <c r="S402" t="s">
        <v>956</v>
      </c>
      <c r="Y402" s="1">
        <v>43607</v>
      </c>
      <c r="AC402">
        <v>2737.07</v>
      </c>
      <c r="AD402">
        <v>602.16</v>
      </c>
      <c r="AG402" t="s">
        <v>189</v>
      </c>
    </row>
    <row r="403" spans="1:33" ht="15">
      <c r="A403" s="1">
        <v>43629</v>
      </c>
      <c r="B403" s="1">
        <v>43621</v>
      </c>
      <c r="C403" s="6">
        <f t="shared" si="6"/>
        <v>-0.0012390816166315082</v>
      </c>
      <c r="D403" s="1">
        <v>43607</v>
      </c>
      <c r="E403" s="1">
        <v>43616</v>
      </c>
      <c r="F403" t="s">
        <v>32</v>
      </c>
      <c r="G403">
        <v>189</v>
      </c>
      <c r="H403">
        <v>1</v>
      </c>
      <c r="I403">
        <v>41901877663</v>
      </c>
      <c r="J403">
        <v>498.31</v>
      </c>
      <c r="K403" t="s">
        <v>125</v>
      </c>
      <c r="L403">
        <v>1812630224</v>
      </c>
      <c r="M403" t="s">
        <v>43</v>
      </c>
      <c r="P403" t="s">
        <v>70</v>
      </c>
      <c r="Q403">
        <v>290</v>
      </c>
      <c r="S403" t="s">
        <v>957</v>
      </c>
      <c r="Y403" s="1">
        <v>43607</v>
      </c>
      <c r="AC403">
        <v>498.31</v>
      </c>
      <c r="AD403">
        <v>109.63</v>
      </c>
      <c r="AG403" t="s">
        <v>187</v>
      </c>
    </row>
    <row r="404" spans="1:30" ht="15">
      <c r="A404" s="1">
        <v>43628</v>
      </c>
      <c r="B404" s="1">
        <v>43628</v>
      </c>
      <c r="C404" s="6">
        <f t="shared" si="6"/>
        <v>0</v>
      </c>
      <c r="D404" s="1">
        <v>43628</v>
      </c>
      <c r="E404" s="1">
        <v>43628</v>
      </c>
      <c r="F404" t="s">
        <v>137</v>
      </c>
      <c r="G404">
        <v>20089</v>
      </c>
      <c r="H404" t="s">
        <v>138</v>
      </c>
      <c r="I404" t="s">
        <v>137</v>
      </c>
      <c r="J404">
        <v>233</v>
      </c>
      <c r="K404" t="s">
        <v>144</v>
      </c>
      <c r="L404">
        <v>5889861000</v>
      </c>
      <c r="M404" t="s">
        <v>145</v>
      </c>
      <c r="P404" t="s">
        <v>70</v>
      </c>
      <c r="Q404">
        <v>306</v>
      </c>
      <c r="S404" t="s">
        <v>958</v>
      </c>
      <c r="Y404" s="1">
        <v>43596</v>
      </c>
      <c r="AC404">
        <v>0</v>
      </c>
      <c r="AD404">
        <v>0</v>
      </c>
    </row>
    <row r="405" spans="1:30" ht="15">
      <c r="A405" s="1">
        <v>43628</v>
      </c>
      <c r="B405" s="1">
        <v>43628</v>
      </c>
      <c r="C405" s="6">
        <f t="shared" si="6"/>
        <v>0</v>
      </c>
      <c r="D405" s="1">
        <v>43628</v>
      </c>
      <c r="E405" s="1">
        <v>43628</v>
      </c>
      <c r="F405" t="s">
        <v>137</v>
      </c>
      <c r="G405">
        <v>20090</v>
      </c>
      <c r="H405" t="s">
        <v>138</v>
      </c>
      <c r="I405" t="s">
        <v>137</v>
      </c>
      <c r="J405">
        <v>371.55</v>
      </c>
      <c r="K405" t="s">
        <v>147</v>
      </c>
      <c r="M405" t="s">
        <v>145</v>
      </c>
      <c r="P405" t="s">
        <v>70</v>
      </c>
      <c r="Q405">
        <v>307</v>
      </c>
      <c r="S405" t="s">
        <v>959</v>
      </c>
      <c r="Y405" s="1">
        <v>43609</v>
      </c>
      <c r="AC405">
        <v>0</v>
      </c>
      <c r="AD405">
        <v>0</v>
      </c>
    </row>
    <row r="406" spans="1:30" ht="15">
      <c r="A406" s="1">
        <v>43628</v>
      </c>
      <c r="B406" s="1">
        <v>43628</v>
      </c>
      <c r="C406" s="6">
        <f t="shared" si="6"/>
        <v>0</v>
      </c>
      <c r="D406" s="1">
        <v>43628</v>
      </c>
      <c r="E406" s="1">
        <v>43628</v>
      </c>
      <c r="F406" t="s">
        <v>137</v>
      </c>
      <c r="G406">
        <v>20091</v>
      </c>
      <c r="H406" t="s">
        <v>138</v>
      </c>
      <c r="I406" t="s">
        <v>137</v>
      </c>
      <c r="J406">
        <v>32.65</v>
      </c>
      <c r="K406" t="s">
        <v>243</v>
      </c>
      <c r="M406" t="s">
        <v>43</v>
      </c>
      <c r="N406">
        <v>461</v>
      </c>
      <c r="O406">
        <v>402141</v>
      </c>
      <c r="P406" t="s">
        <v>70</v>
      </c>
      <c r="Q406">
        <v>308</v>
      </c>
      <c r="S406" t="s">
        <v>960</v>
      </c>
      <c r="Y406" s="1">
        <v>43613</v>
      </c>
      <c r="AC406">
        <v>0</v>
      </c>
      <c r="AD406">
        <v>0</v>
      </c>
    </row>
    <row r="407" spans="1:30" ht="15">
      <c r="A407" s="1">
        <v>43628</v>
      </c>
      <c r="B407" s="1">
        <v>43628</v>
      </c>
      <c r="C407" s="6">
        <f t="shared" si="6"/>
        <v>0</v>
      </c>
      <c r="D407" s="1">
        <v>43628</v>
      </c>
      <c r="E407" s="1">
        <v>43628</v>
      </c>
      <c r="F407" t="s">
        <v>137</v>
      </c>
      <c r="G407">
        <v>20092</v>
      </c>
      <c r="H407" t="s">
        <v>138</v>
      </c>
      <c r="I407" t="s">
        <v>137</v>
      </c>
      <c r="J407">
        <v>96.58</v>
      </c>
      <c r="K407" t="s">
        <v>149</v>
      </c>
      <c r="L407">
        <v>80016180228</v>
      </c>
      <c r="M407" t="s">
        <v>43</v>
      </c>
      <c r="P407" t="s">
        <v>70</v>
      </c>
      <c r="Q407">
        <v>309</v>
      </c>
      <c r="S407" t="s">
        <v>961</v>
      </c>
      <c r="Y407" s="1">
        <v>43613</v>
      </c>
      <c r="AC407">
        <v>0</v>
      </c>
      <c r="AD407">
        <v>0</v>
      </c>
    </row>
    <row r="408" spans="1:30" ht="15">
      <c r="A408" s="1">
        <v>43628</v>
      </c>
      <c r="B408" s="1">
        <v>43628</v>
      </c>
      <c r="C408" s="6">
        <f t="shared" si="6"/>
        <v>0</v>
      </c>
      <c r="D408" s="1">
        <v>43628</v>
      </c>
      <c r="E408" s="1">
        <v>43628</v>
      </c>
      <c r="F408" t="s">
        <v>137</v>
      </c>
      <c r="G408">
        <v>20093</v>
      </c>
      <c r="H408" t="s">
        <v>138</v>
      </c>
      <c r="I408" t="s">
        <v>137</v>
      </c>
      <c r="J408">
        <v>66.29</v>
      </c>
      <c r="K408" t="s">
        <v>153</v>
      </c>
      <c r="M408" t="s">
        <v>43</v>
      </c>
      <c r="P408" t="s">
        <v>70</v>
      </c>
      <c r="Q408">
        <v>310</v>
      </c>
      <c r="S408" t="s">
        <v>961</v>
      </c>
      <c r="Y408" s="1">
        <v>43740</v>
      </c>
      <c r="AC408">
        <v>0</v>
      </c>
      <c r="AD408">
        <v>0</v>
      </c>
    </row>
    <row r="409" spans="1:30" ht="15">
      <c r="A409" s="1">
        <v>43628</v>
      </c>
      <c r="B409" s="1">
        <v>43628</v>
      </c>
      <c r="C409" s="6">
        <f t="shared" si="6"/>
        <v>0</v>
      </c>
      <c r="D409" s="1">
        <v>43628</v>
      </c>
      <c r="E409" s="1">
        <v>43628</v>
      </c>
      <c r="F409" t="s">
        <v>137</v>
      </c>
      <c r="G409">
        <v>20094</v>
      </c>
      <c r="H409" t="s">
        <v>138</v>
      </c>
      <c r="I409" t="s">
        <v>137</v>
      </c>
      <c r="J409">
        <v>97.6</v>
      </c>
      <c r="K409" t="s">
        <v>151</v>
      </c>
      <c r="L409">
        <v>80013210226</v>
      </c>
      <c r="M409" t="s">
        <v>43</v>
      </c>
      <c r="P409" t="s">
        <v>70</v>
      </c>
      <c r="Q409">
        <v>311</v>
      </c>
      <c r="S409" t="s">
        <v>961</v>
      </c>
      <c r="Y409" s="1">
        <v>43616</v>
      </c>
      <c r="AC409">
        <v>0</v>
      </c>
      <c r="AD409">
        <v>0</v>
      </c>
    </row>
    <row r="410" spans="1:30" ht="15">
      <c r="A410" s="1">
        <v>43628</v>
      </c>
      <c r="B410" s="1">
        <v>43628</v>
      </c>
      <c r="C410" s="6">
        <f t="shared" si="6"/>
        <v>0</v>
      </c>
      <c r="D410" s="1">
        <v>43628</v>
      </c>
      <c r="E410" s="1">
        <v>43628</v>
      </c>
      <c r="F410" t="s">
        <v>137</v>
      </c>
      <c r="G410">
        <v>20095</v>
      </c>
      <c r="H410" t="s">
        <v>138</v>
      </c>
      <c r="I410" t="s">
        <v>137</v>
      </c>
      <c r="J410">
        <v>4743.03</v>
      </c>
      <c r="K410" t="s">
        <v>139</v>
      </c>
      <c r="L410">
        <v>358720225</v>
      </c>
      <c r="M410" t="s">
        <v>35</v>
      </c>
      <c r="N410">
        <v>461</v>
      </c>
      <c r="O410">
        <v>531002</v>
      </c>
      <c r="P410" t="s">
        <v>70</v>
      </c>
      <c r="Q410">
        <v>312</v>
      </c>
      <c r="S410" t="s">
        <v>962</v>
      </c>
      <c r="Y410" s="1">
        <v>43616</v>
      </c>
      <c r="AC410">
        <v>0</v>
      </c>
      <c r="AD410">
        <v>0</v>
      </c>
    </row>
    <row r="411" spans="1:30" ht="15">
      <c r="A411" s="1">
        <v>43628</v>
      </c>
      <c r="B411" s="1">
        <v>43628</v>
      </c>
      <c r="C411" s="6">
        <f t="shared" si="6"/>
        <v>0</v>
      </c>
      <c r="D411" s="1">
        <v>43628</v>
      </c>
      <c r="E411" s="1">
        <v>43628</v>
      </c>
      <c r="F411" t="s">
        <v>137</v>
      </c>
      <c r="G411">
        <v>20096</v>
      </c>
      <c r="H411" t="s">
        <v>138</v>
      </c>
      <c r="I411" t="s">
        <v>137</v>
      </c>
      <c r="J411">
        <v>4743.03</v>
      </c>
      <c r="K411" t="s">
        <v>139</v>
      </c>
      <c r="L411">
        <v>358720225</v>
      </c>
      <c r="M411" t="s">
        <v>35</v>
      </c>
      <c r="N411">
        <v>461</v>
      </c>
      <c r="O411">
        <v>531002</v>
      </c>
      <c r="P411" t="s">
        <v>70</v>
      </c>
      <c r="Q411">
        <v>313</v>
      </c>
      <c r="S411" t="s">
        <v>963</v>
      </c>
      <c r="Y411" s="1">
        <v>43616</v>
      </c>
      <c r="AC411">
        <v>0</v>
      </c>
      <c r="AD411">
        <v>0</v>
      </c>
    </row>
    <row r="412" spans="1:30" ht="15">
      <c r="A412" s="1">
        <v>43628</v>
      </c>
      <c r="B412" s="1">
        <v>43628</v>
      </c>
      <c r="C412" s="6">
        <f t="shared" si="6"/>
        <v>0</v>
      </c>
      <c r="D412" s="1">
        <v>43628</v>
      </c>
      <c r="E412" s="1">
        <v>43628</v>
      </c>
      <c r="F412" t="s">
        <v>137</v>
      </c>
      <c r="G412">
        <v>20097</v>
      </c>
      <c r="H412" t="s">
        <v>138</v>
      </c>
      <c r="I412" t="s">
        <v>137</v>
      </c>
      <c r="J412">
        <v>4553.73</v>
      </c>
      <c r="K412" t="s">
        <v>139</v>
      </c>
      <c r="L412">
        <v>358720225</v>
      </c>
      <c r="M412" t="s">
        <v>35</v>
      </c>
      <c r="N412">
        <v>461</v>
      </c>
      <c r="O412">
        <v>531002</v>
      </c>
      <c r="P412" t="s">
        <v>70</v>
      </c>
      <c r="Q412">
        <v>314</v>
      </c>
      <c r="S412" t="s">
        <v>964</v>
      </c>
      <c r="Y412" s="1">
        <v>43616</v>
      </c>
      <c r="AC412">
        <v>0</v>
      </c>
      <c r="AD412">
        <v>0</v>
      </c>
    </row>
    <row r="413" spans="1:33" ht="15">
      <c r="A413" s="1">
        <v>43634</v>
      </c>
      <c r="B413" s="1">
        <v>43642</v>
      </c>
      <c r="C413" s="6">
        <f t="shared" si="6"/>
        <v>6.315882294643957E-05</v>
      </c>
      <c r="D413" s="1">
        <v>43600</v>
      </c>
      <c r="E413" s="1">
        <v>43616</v>
      </c>
      <c r="F413" t="s">
        <v>32</v>
      </c>
      <c r="G413">
        <v>190</v>
      </c>
      <c r="H413">
        <v>1</v>
      </c>
      <c r="I413" t="s">
        <v>965</v>
      </c>
      <c r="J413">
        <v>25.4</v>
      </c>
      <c r="K413" t="s">
        <v>196</v>
      </c>
      <c r="L413">
        <v>488410010</v>
      </c>
      <c r="M413" t="s">
        <v>132</v>
      </c>
      <c r="P413" t="s">
        <v>70</v>
      </c>
      <c r="Q413">
        <v>323</v>
      </c>
      <c r="S413" t="s">
        <v>966</v>
      </c>
      <c r="Y413" s="1">
        <v>43608</v>
      </c>
      <c r="AC413">
        <v>25.4</v>
      </c>
      <c r="AD413">
        <v>5.59</v>
      </c>
      <c r="AG413" t="s">
        <v>198</v>
      </c>
    </row>
    <row r="414" spans="1:30" ht="15">
      <c r="A414" s="1">
        <v>43634</v>
      </c>
      <c r="B414" s="1">
        <v>43642</v>
      </c>
      <c r="C414" s="6">
        <f t="shared" si="6"/>
        <v>0.0016381508880753696</v>
      </c>
      <c r="D414" s="1">
        <v>43620</v>
      </c>
      <c r="E414" s="1">
        <v>43620</v>
      </c>
      <c r="F414" t="s">
        <v>137</v>
      </c>
      <c r="G414">
        <v>20100</v>
      </c>
      <c r="H414" t="s">
        <v>138</v>
      </c>
      <c r="I414" t="s">
        <v>137</v>
      </c>
      <c r="J414">
        <v>658.8</v>
      </c>
      <c r="K414" t="s">
        <v>141</v>
      </c>
      <c r="L414">
        <v>1086050224</v>
      </c>
      <c r="M414" t="s">
        <v>43</v>
      </c>
      <c r="P414" t="s">
        <v>70</v>
      </c>
      <c r="Q414">
        <v>322</v>
      </c>
      <c r="S414" t="s">
        <v>967</v>
      </c>
      <c r="Y414" s="1">
        <v>43613</v>
      </c>
      <c r="AC414">
        <v>0</v>
      </c>
      <c r="AD414">
        <v>0</v>
      </c>
    </row>
    <row r="415" spans="1:30" ht="15">
      <c r="A415" s="1">
        <v>43642</v>
      </c>
      <c r="B415" s="1">
        <v>43642</v>
      </c>
      <c r="C415" s="6">
        <f t="shared" si="6"/>
        <v>0</v>
      </c>
      <c r="D415" s="1">
        <v>43642</v>
      </c>
      <c r="E415" s="1">
        <v>43642</v>
      </c>
      <c r="F415" t="s">
        <v>137</v>
      </c>
      <c r="G415">
        <v>20101</v>
      </c>
      <c r="H415" t="s">
        <v>138</v>
      </c>
      <c r="I415" t="s">
        <v>137</v>
      </c>
      <c r="J415">
        <v>1</v>
      </c>
      <c r="K415" t="s">
        <v>844</v>
      </c>
      <c r="L415">
        <v>158340224</v>
      </c>
      <c r="M415" t="s">
        <v>845</v>
      </c>
      <c r="P415" t="s">
        <v>179</v>
      </c>
      <c r="Q415">
        <v>317</v>
      </c>
      <c r="S415" t="s">
        <v>968</v>
      </c>
      <c r="Y415" s="1">
        <v>43563</v>
      </c>
      <c r="AC415">
        <v>0</v>
      </c>
      <c r="AD415">
        <v>0</v>
      </c>
    </row>
    <row r="416" spans="1:30" ht="15">
      <c r="A416" s="1">
        <v>43642</v>
      </c>
      <c r="B416" s="1">
        <v>43642</v>
      </c>
      <c r="C416" s="6">
        <f t="shared" si="6"/>
        <v>0</v>
      </c>
      <c r="D416" s="1">
        <v>43642</v>
      </c>
      <c r="E416" s="1">
        <v>43642</v>
      </c>
      <c r="F416" t="s">
        <v>137</v>
      </c>
      <c r="G416">
        <v>20102</v>
      </c>
      <c r="H416" t="s">
        <v>138</v>
      </c>
      <c r="I416" t="s">
        <v>137</v>
      </c>
      <c r="J416">
        <v>17</v>
      </c>
      <c r="K416" t="s">
        <v>848</v>
      </c>
      <c r="M416" t="s">
        <v>84</v>
      </c>
      <c r="P416" t="s">
        <v>179</v>
      </c>
      <c r="Q416">
        <v>318</v>
      </c>
      <c r="S416" t="s">
        <v>969</v>
      </c>
      <c r="Y416" s="1">
        <v>43606</v>
      </c>
      <c r="AC416">
        <v>0</v>
      </c>
      <c r="AD416">
        <v>0</v>
      </c>
    </row>
    <row r="417" spans="1:30" ht="15">
      <c r="A417" s="1">
        <v>43642</v>
      </c>
      <c r="B417" s="1">
        <v>43642</v>
      </c>
      <c r="C417" s="6">
        <f t="shared" si="6"/>
        <v>0</v>
      </c>
      <c r="D417" s="1">
        <v>43642</v>
      </c>
      <c r="E417" s="1">
        <v>43642</v>
      </c>
      <c r="F417" t="s">
        <v>137</v>
      </c>
      <c r="G417">
        <v>20103</v>
      </c>
      <c r="H417" t="s">
        <v>138</v>
      </c>
      <c r="I417" t="s">
        <v>137</v>
      </c>
      <c r="J417">
        <v>8599.99</v>
      </c>
      <c r="K417" t="s">
        <v>848</v>
      </c>
      <c r="M417" t="s">
        <v>84</v>
      </c>
      <c r="P417" t="s">
        <v>179</v>
      </c>
      <c r="Q417">
        <v>319</v>
      </c>
      <c r="S417" t="s">
        <v>970</v>
      </c>
      <c r="Y417" s="1">
        <v>43606</v>
      </c>
      <c r="AC417">
        <v>0</v>
      </c>
      <c r="AD417">
        <v>0</v>
      </c>
    </row>
    <row r="418" spans="1:30" ht="15">
      <c r="A418" s="1">
        <v>43642</v>
      </c>
      <c r="B418" s="1">
        <v>43642</v>
      </c>
      <c r="C418" s="6">
        <f t="shared" si="6"/>
        <v>0</v>
      </c>
      <c r="D418" s="1">
        <v>43642</v>
      </c>
      <c r="E418" s="1">
        <v>43642</v>
      </c>
      <c r="F418" t="s">
        <v>137</v>
      </c>
      <c r="G418">
        <v>20104</v>
      </c>
      <c r="H418" t="s">
        <v>138</v>
      </c>
      <c r="I418" t="s">
        <v>137</v>
      </c>
      <c r="J418">
        <v>1425.47</v>
      </c>
      <c r="K418" t="s">
        <v>971</v>
      </c>
      <c r="M418" t="s">
        <v>51</v>
      </c>
      <c r="P418" t="s">
        <v>179</v>
      </c>
      <c r="Q418">
        <v>320</v>
      </c>
      <c r="S418" t="s">
        <v>972</v>
      </c>
      <c r="Y418" s="1">
        <v>43741</v>
      </c>
      <c r="AC418">
        <v>0</v>
      </c>
      <c r="AD418">
        <v>0</v>
      </c>
    </row>
    <row r="419" spans="1:30" ht="15">
      <c r="A419" s="1">
        <v>43642</v>
      </c>
      <c r="B419" s="1">
        <v>43642</v>
      </c>
      <c r="C419" s="6">
        <f t="shared" si="6"/>
        <v>0</v>
      </c>
      <c r="D419" s="1">
        <v>43642</v>
      </c>
      <c r="E419" s="1">
        <v>43642</v>
      </c>
      <c r="F419" t="s">
        <v>137</v>
      </c>
      <c r="G419">
        <v>20105</v>
      </c>
      <c r="H419" t="s">
        <v>138</v>
      </c>
      <c r="I419" t="s">
        <v>137</v>
      </c>
      <c r="J419">
        <v>148500.92</v>
      </c>
      <c r="K419" t="s">
        <v>182</v>
      </c>
      <c r="M419" t="s">
        <v>51</v>
      </c>
      <c r="P419" t="s">
        <v>179</v>
      </c>
      <c r="Q419">
        <v>321</v>
      </c>
      <c r="S419" t="s">
        <v>973</v>
      </c>
      <c r="Y419" s="1">
        <v>43741</v>
      </c>
      <c r="AC419">
        <v>0</v>
      </c>
      <c r="AD419">
        <v>0</v>
      </c>
    </row>
    <row r="420" spans="1:33" ht="15">
      <c r="A420" s="1">
        <v>43649</v>
      </c>
      <c r="B420" s="1">
        <v>43650</v>
      </c>
      <c r="C420" s="6">
        <f t="shared" si="6"/>
        <v>0.0005593720831879402</v>
      </c>
      <c r="D420" s="1">
        <v>43629</v>
      </c>
      <c r="E420" s="1">
        <v>43646</v>
      </c>
      <c r="F420" t="s">
        <v>32</v>
      </c>
      <c r="G420">
        <v>217</v>
      </c>
      <c r="H420">
        <v>1</v>
      </c>
      <c r="I420">
        <v>41902142951</v>
      </c>
      <c r="J420">
        <v>1799.66</v>
      </c>
      <c r="K420" t="s">
        <v>125</v>
      </c>
      <c r="L420">
        <v>1812630224</v>
      </c>
      <c r="M420" t="s">
        <v>43</v>
      </c>
      <c r="P420" t="s">
        <v>70</v>
      </c>
      <c r="Q420">
        <v>327</v>
      </c>
      <c r="S420" t="s">
        <v>974</v>
      </c>
      <c r="Y420" s="1">
        <v>43629</v>
      </c>
      <c r="AC420">
        <v>1799.66</v>
      </c>
      <c r="AD420">
        <v>395.8</v>
      </c>
      <c r="AG420" t="s">
        <v>127</v>
      </c>
    </row>
    <row r="421" spans="1:33" ht="15">
      <c r="A421" s="1">
        <v>43649</v>
      </c>
      <c r="B421" s="1">
        <v>43650</v>
      </c>
      <c r="C421" s="6">
        <f t="shared" si="6"/>
        <v>6.932551117113132E-05</v>
      </c>
      <c r="D421" s="1">
        <v>43629</v>
      </c>
      <c r="E421" s="1">
        <v>43646</v>
      </c>
      <c r="F421" t="s">
        <v>32</v>
      </c>
      <c r="G421">
        <v>218</v>
      </c>
      <c r="H421">
        <v>1</v>
      </c>
      <c r="I421">
        <v>41902143393</v>
      </c>
      <c r="J421">
        <v>223.04</v>
      </c>
      <c r="K421" t="s">
        <v>125</v>
      </c>
      <c r="L421">
        <v>1812630224</v>
      </c>
      <c r="M421" t="s">
        <v>43</v>
      </c>
      <c r="P421" t="s">
        <v>70</v>
      </c>
      <c r="Q421">
        <v>327</v>
      </c>
      <c r="S421" t="s">
        <v>975</v>
      </c>
      <c r="Y421" s="1">
        <v>43629</v>
      </c>
      <c r="AC421">
        <v>223.04</v>
      </c>
      <c r="AD421">
        <v>49.05</v>
      </c>
      <c r="AG421" t="s">
        <v>129</v>
      </c>
    </row>
    <row r="422" spans="1:33" ht="15">
      <c r="A422" s="1">
        <v>43646</v>
      </c>
      <c r="B422" s="1">
        <v>43656</v>
      </c>
      <c r="C422" s="6">
        <f t="shared" si="6"/>
        <v>0.0011662003134598488</v>
      </c>
      <c r="D422" s="1">
        <v>43609</v>
      </c>
      <c r="E422" s="1">
        <v>43616</v>
      </c>
      <c r="F422" t="s">
        <v>32</v>
      </c>
      <c r="G422">
        <v>15</v>
      </c>
      <c r="H422">
        <v>2</v>
      </c>
      <c r="I422" t="s">
        <v>976</v>
      </c>
      <c r="J422">
        <v>375.2</v>
      </c>
      <c r="K422" t="s">
        <v>266</v>
      </c>
      <c r="L422">
        <v>1734000225</v>
      </c>
      <c r="M422" t="s">
        <v>267</v>
      </c>
      <c r="N422">
        <v>464</v>
      </c>
      <c r="O422">
        <v>486874</v>
      </c>
      <c r="P422" t="s">
        <v>44</v>
      </c>
      <c r="Q422">
        <v>348</v>
      </c>
      <c r="S422" t="s">
        <v>977</v>
      </c>
      <c r="U422" t="s">
        <v>761</v>
      </c>
      <c r="Y422" s="1">
        <v>43609</v>
      </c>
      <c r="AC422">
        <v>375.2</v>
      </c>
      <c r="AD422">
        <v>37.52</v>
      </c>
      <c r="AG422" t="s">
        <v>296</v>
      </c>
    </row>
    <row r="423" spans="1:33" ht="15">
      <c r="A423" s="1">
        <v>43676</v>
      </c>
      <c r="B423" s="1">
        <v>43656</v>
      </c>
      <c r="C423" s="6">
        <f t="shared" si="6"/>
        <v>-0.009623017511918157</v>
      </c>
      <c r="D423" s="1">
        <v>43646</v>
      </c>
      <c r="E423" s="1">
        <v>43677</v>
      </c>
      <c r="F423" t="s">
        <v>32</v>
      </c>
      <c r="G423">
        <v>61</v>
      </c>
      <c r="H423" t="s">
        <v>40</v>
      </c>
      <c r="I423">
        <v>14</v>
      </c>
      <c r="J423">
        <v>1548</v>
      </c>
      <c r="K423" t="s">
        <v>154</v>
      </c>
      <c r="L423">
        <v>2403630227</v>
      </c>
      <c r="M423" t="s">
        <v>155</v>
      </c>
      <c r="N423">
        <v>348</v>
      </c>
      <c r="O423">
        <v>7238819</v>
      </c>
      <c r="P423" t="s">
        <v>52</v>
      </c>
      <c r="Q423">
        <v>328</v>
      </c>
      <c r="S423" t="s">
        <v>978</v>
      </c>
      <c r="Y423" s="1">
        <v>43651</v>
      </c>
      <c r="AC423">
        <v>1885</v>
      </c>
      <c r="AD423">
        <v>0</v>
      </c>
      <c r="AG423" t="s">
        <v>157</v>
      </c>
    </row>
    <row r="424" spans="1:33" ht="15">
      <c r="A424" s="1">
        <v>43645</v>
      </c>
      <c r="B424" s="1">
        <v>43656</v>
      </c>
      <c r="C424" s="6">
        <f t="shared" si="6"/>
        <v>0.0027411053487146403</v>
      </c>
      <c r="D424" s="1">
        <v>43585</v>
      </c>
      <c r="E424" s="1">
        <v>43616</v>
      </c>
      <c r="F424" t="s">
        <v>32</v>
      </c>
      <c r="G424">
        <v>171</v>
      </c>
      <c r="H424">
        <v>1</v>
      </c>
      <c r="I424" t="s">
        <v>979</v>
      </c>
      <c r="J424">
        <v>801.72</v>
      </c>
      <c r="K424" t="s">
        <v>95</v>
      </c>
      <c r="L424">
        <v>1973780263</v>
      </c>
      <c r="M424" t="s">
        <v>96</v>
      </c>
      <c r="P424" t="s">
        <v>44</v>
      </c>
      <c r="Q424">
        <v>346</v>
      </c>
      <c r="S424" t="s">
        <v>980</v>
      </c>
      <c r="U424" t="s">
        <v>98</v>
      </c>
      <c r="Y424" s="1">
        <v>43591</v>
      </c>
      <c r="AC424">
        <v>801.72</v>
      </c>
      <c r="AD424">
        <v>176.38</v>
      </c>
      <c r="AG424" t="s">
        <v>99</v>
      </c>
    </row>
    <row r="425" spans="1:33" ht="15">
      <c r="A425" s="1">
        <v>43645</v>
      </c>
      <c r="B425" s="1">
        <v>43656</v>
      </c>
      <c r="C425" s="6">
        <f t="shared" si="6"/>
        <v>0.0026805201234748766</v>
      </c>
      <c r="D425" s="1">
        <v>43585</v>
      </c>
      <c r="E425" s="1">
        <v>43616</v>
      </c>
      <c r="F425" t="s">
        <v>32</v>
      </c>
      <c r="G425">
        <v>172</v>
      </c>
      <c r="H425">
        <v>1</v>
      </c>
      <c r="I425" t="s">
        <v>981</v>
      </c>
      <c r="J425">
        <v>784</v>
      </c>
      <c r="K425" t="s">
        <v>62</v>
      </c>
      <c r="L425">
        <v>1174800258</v>
      </c>
      <c r="M425" t="s">
        <v>63</v>
      </c>
      <c r="N425">
        <v>439</v>
      </c>
      <c r="O425">
        <v>568226</v>
      </c>
      <c r="P425" t="s">
        <v>44</v>
      </c>
      <c r="Q425">
        <v>344</v>
      </c>
      <c r="S425" t="s">
        <v>982</v>
      </c>
      <c r="U425" t="s">
        <v>65</v>
      </c>
      <c r="Y425" s="1">
        <v>43591</v>
      </c>
      <c r="AC425">
        <v>784</v>
      </c>
      <c r="AD425">
        <v>172.48</v>
      </c>
      <c r="AG425" t="s">
        <v>66</v>
      </c>
    </row>
    <row r="426" spans="1:33" ht="15">
      <c r="A426" s="1">
        <v>43624</v>
      </c>
      <c r="B426" s="1">
        <v>43656</v>
      </c>
      <c r="C426" s="6">
        <f t="shared" si="6"/>
        <v>0.0004823941595121763</v>
      </c>
      <c r="D426" s="1">
        <v>43585</v>
      </c>
      <c r="E426" s="1">
        <v>43616</v>
      </c>
      <c r="F426" t="s">
        <v>32</v>
      </c>
      <c r="G426">
        <v>174</v>
      </c>
      <c r="H426">
        <v>1</v>
      </c>
      <c r="I426" t="s">
        <v>983</v>
      </c>
      <c r="J426">
        <v>48.5</v>
      </c>
      <c r="K426" t="s">
        <v>161</v>
      </c>
      <c r="L426">
        <v>2098340231</v>
      </c>
      <c r="M426" t="s">
        <v>162</v>
      </c>
      <c r="N426">
        <v>45</v>
      </c>
      <c r="O426">
        <v>8204880</v>
      </c>
      <c r="P426" t="s">
        <v>152</v>
      </c>
      <c r="Q426">
        <v>345</v>
      </c>
      <c r="S426" t="s">
        <v>984</v>
      </c>
      <c r="U426" t="s">
        <v>164</v>
      </c>
      <c r="Y426" s="1">
        <v>43594</v>
      </c>
      <c r="AC426">
        <v>48.5</v>
      </c>
      <c r="AD426">
        <v>10.67</v>
      </c>
      <c r="AG426" t="s">
        <v>165</v>
      </c>
    </row>
    <row r="427" spans="1:33" ht="15">
      <c r="A427" s="1">
        <v>43647</v>
      </c>
      <c r="B427" s="1">
        <v>43656</v>
      </c>
      <c r="C427" s="6">
        <f t="shared" si="6"/>
        <v>0.0013203675190771424</v>
      </c>
      <c r="D427" s="1">
        <v>43585</v>
      </c>
      <c r="E427" s="1">
        <v>43616</v>
      </c>
      <c r="F427" t="s">
        <v>32</v>
      </c>
      <c r="G427">
        <v>176</v>
      </c>
      <c r="H427">
        <v>1</v>
      </c>
      <c r="I427" t="s">
        <v>985</v>
      </c>
      <c r="J427">
        <v>472</v>
      </c>
      <c r="K427" t="s">
        <v>68</v>
      </c>
      <c r="L427">
        <v>123510224</v>
      </c>
      <c r="M427" t="s">
        <v>69</v>
      </c>
      <c r="N427">
        <v>461</v>
      </c>
      <c r="O427">
        <v>901111</v>
      </c>
      <c r="P427" t="s">
        <v>70</v>
      </c>
      <c r="Q427">
        <v>341</v>
      </c>
      <c r="S427" t="s">
        <v>986</v>
      </c>
      <c r="U427" t="s">
        <v>918</v>
      </c>
      <c r="Y427" s="1">
        <v>43598</v>
      </c>
      <c r="AC427">
        <v>472</v>
      </c>
      <c r="AD427">
        <v>18.88</v>
      </c>
      <c r="AG427" t="s">
        <v>72</v>
      </c>
    </row>
    <row r="428" spans="1:33" ht="15">
      <c r="A428" s="1">
        <v>43647</v>
      </c>
      <c r="B428" s="1">
        <v>43656</v>
      </c>
      <c r="C428" s="6">
        <f t="shared" si="6"/>
        <v>0.0002461702154211621</v>
      </c>
      <c r="D428" s="1">
        <v>43585</v>
      </c>
      <c r="E428" s="1">
        <v>43616</v>
      </c>
      <c r="F428" t="s">
        <v>32</v>
      </c>
      <c r="G428">
        <v>177</v>
      </c>
      <c r="H428">
        <v>1</v>
      </c>
      <c r="I428" t="s">
        <v>987</v>
      </c>
      <c r="J428">
        <v>88</v>
      </c>
      <c r="K428" t="s">
        <v>68</v>
      </c>
      <c r="L428">
        <v>123510224</v>
      </c>
      <c r="M428" t="s">
        <v>69</v>
      </c>
      <c r="N428">
        <v>461</v>
      </c>
      <c r="O428">
        <v>901111</v>
      </c>
      <c r="P428" t="s">
        <v>70</v>
      </c>
      <c r="Q428">
        <v>342</v>
      </c>
      <c r="S428" t="s">
        <v>988</v>
      </c>
      <c r="U428" t="s">
        <v>989</v>
      </c>
      <c r="Y428" s="1">
        <v>43598</v>
      </c>
      <c r="AC428">
        <v>88</v>
      </c>
      <c r="AD428">
        <v>19.36</v>
      </c>
      <c r="AG428" t="s">
        <v>72</v>
      </c>
    </row>
    <row r="429" spans="1:33" ht="15">
      <c r="A429" s="1">
        <v>43580</v>
      </c>
      <c r="B429" s="1">
        <v>43656</v>
      </c>
      <c r="C429" s="6">
        <f t="shared" si="6"/>
        <v>0.003897695077501734</v>
      </c>
      <c r="D429" s="1">
        <v>43580</v>
      </c>
      <c r="E429" s="1">
        <v>43616</v>
      </c>
      <c r="F429" t="s">
        <v>32</v>
      </c>
      <c r="G429">
        <v>178</v>
      </c>
      <c r="H429">
        <v>1</v>
      </c>
      <c r="I429" t="s">
        <v>990</v>
      </c>
      <c r="J429">
        <v>165</v>
      </c>
      <c r="K429" t="s">
        <v>73</v>
      </c>
      <c r="L429">
        <v>2129950222</v>
      </c>
      <c r="M429" t="s">
        <v>74</v>
      </c>
      <c r="N429">
        <v>461</v>
      </c>
      <c r="O429">
        <v>702000</v>
      </c>
      <c r="P429" t="s">
        <v>52</v>
      </c>
      <c r="Q429">
        <v>343</v>
      </c>
      <c r="S429" t="s">
        <v>991</v>
      </c>
      <c r="U429" t="s">
        <v>295</v>
      </c>
      <c r="Y429" s="1">
        <v>43599</v>
      </c>
      <c r="AC429">
        <v>165</v>
      </c>
      <c r="AD429">
        <v>36.3</v>
      </c>
      <c r="AG429" t="s">
        <v>296</v>
      </c>
    </row>
    <row r="430" spans="1:33" ht="15">
      <c r="A430" s="1">
        <v>43598</v>
      </c>
      <c r="B430" s="1">
        <v>43656</v>
      </c>
      <c r="C430" s="6">
        <f t="shared" si="6"/>
        <v>0.005408285035767956</v>
      </c>
      <c r="D430" s="1">
        <v>43598</v>
      </c>
      <c r="E430" s="1">
        <v>43616</v>
      </c>
      <c r="F430" t="s">
        <v>32</v>
      </c>
      <c r="G430">
        <v>191</v>
      </c>
      <c r="H430">
        <v>1</v>
      </c>
      <c r="I430">
        <v>12001633</v>
      </c>
      <c r="J430">
        <v>300</v>
      </c>
      <c r="K430" t="s">
        <v>230</v>
      </c>
      <c r="L430">
        <v>9995550960</v>
      </c>
      <c r="M430" t="s">
        <v>132</v>
      </c>
      <c r="P430" t="s">
        <v>70</v>
      </c>
      <c r="Q430">
        <v>347</v>
      </c>
      <c r="S430" t="s">
        <v>992</v>
      </c>
      <c r="Y430" s="1">
        <v>43609</v>
      </c>
      <c r="AC430">
        <v>300</v>
      </c>
      <c r="AD430">
        <v>66</v>
      </c>
      <c r="AG430" t="s">
        <v>232</v>
      </c>
    </row>
    <row r="431" spans="1:33" ht="15">
      <c r="A431" s="1">
        <v>43612</v>
      </c>
      <c r="B431" s="1">
        <v>43656</v>
      </c>
      <c r="C431" s="6">
        <f t="shared" si="6"/>
        <v>0.0014573276752932799</v>
      </c>
      <c r="D431" s="1">
        <v>43612</v>
      </c>
      <c r="E431" s="1">
        <v>43616</v>
      </c>
      <c r="F431" t="s">
        <v>32</v>
      </c>
      <c r="G431">
        <v>193</v>
      </c>
      <c r="H431">
        <v>1</v>
      </c>
      <c r="I431" t="s">
        <v>993</v>
      </c>
      <c r="J431">
        <v>106.56</v>
      </c>
      <c r="K431" t="s">
        <v>994</v>
      </c>
      <c r="L431">
        <v>823220223</v>
      </c>
      <c r="M431" t="s">
        <v>84</v>
      </c>
      <c r="N431">
        <v>464</v>
      </c>
      <c r="O431">
        <v>435714</v>
      </c>
      <c r="P431" t="s">
        <v>70</v>
      </c>
      <c r="Q431">
        <v>349</v>
      </c>
      <c r="S431" t="s">
        <v>995</v>
      </c>
      <c r="Y431" s="1">
        <v>43614</v>
      </c>
      <c r="AC431">
        <v>106.56</v>
      </c>
      <c r="AD431">
        <v>23.44</v>
      </c>
      <c r="AG431" t="s">
        <v>296</v>
      </c>
    </row>
    <row r="432" spans="1:33" ht="15">
      <c r="A432" s="1">
        <v>43616</v>
      </c>
      <c r="B432" s="1">
        <v>43656</v>
      </c>
      <c r="C432" s="6">
        <f t="shared" si="6"/>
        <v>0.002716575357046663</v>
      </c>
      <c r="D432" s="1">
        <v>43616</v>
      </c>
      <c r="E432" s="1">
        <v>43646</v>
      </c>
      <c r="F432" t="s">
        <v>32</v>
      </c>
      <c r="G432">
        <v>213</v>
      </c>
      <c r="H432">
        <v>1</v>
      </c>
      <c r="I432" t="s">
        <v>996</v>
      </c>
      <c r="J432">
        <v>218.5</v>
      </c>
      <c r="K432" t="s">
        <v>73</v>
      </c>
      <c r="L432">
        <v>2129950222</v>
      </c>
      <c r="M432" t="s">
        <v>74</v>
      </c>
      <c r="N432">
        <v>461</v>
      </c>
      <c r="O432">
        <v>702000</v>
      </c>
      <c r="P432" t="s">
        <v>52</v>
      </c>
      <c r="Q432">
        <v>343</v>
      </c>
      <c r="S432" t="s">
        <v>997</v>
      </c>
      <c r="U432" t="s">
        <v>295</v>
      </c>
      <c r="Y432" s="1">
        <v>43622</v>
      </c>
      <c r="AC432">
        <v>218.5</v>
      </c>
      <c r="AD432">
        <v>48.07</v>
      </c>
      <c r="AG432" t="s">
        <v>296</v>
      </c>
    </row>
    <row r="433" spans="1:33" ht="15">
      <c r="A433" s="1">
        <v>43657</v>
      </c>
      <c r="B433" s="1">
        <v>43656</v>
      </c>
      <c r="C433" s="6">
        <f t="shared" si="6"/>
        <v>-0.0001357821447054731</v>
      </c>
      <c r="D433" s="1">
        <v>43637</v>
      </c>
      <c r="E433" s="1">
        <v>43646</v>
      </c>
      <c r="F433" t="s">
        <v>32</v>
      </c>
      <c r="G433">
        <v>219</v>
      </c>
      <c r="H433">
        <v>1</v>
      </c>
      <c r="I433">
        <v>41902311186</v>
      </c>
      <c r="J433">
        <v>436.85</v>
      </c>
      <c r="K433" t="s">
        <v>125</v>
      </c>
      <c r="L433">
        <v>1812630224</v>
      </c>
      <c r="M433" t="s">
        <v>43</v>
      </c>
      <c r="P433" t="s">
        <v>70</v>
      </c>
      <c r="Q433">
        <v>329</v>
      </c>
      <c r="S433" t="s">
        <v>998</v>
      </c>
      <c r="Y433" s="1">
        <v>43637</v>
      </c>
      <c r="AC433">
        <v>436.85</v>
      </c>
      <c r="AD433">
        <v>96.09</v>
      </c>
      <c r="AG433" t="s">
        <v>187</v>
      </c>
    </row>
    <row r="434" spans="1:33" ht="15">
      <c r="A434" s="1">
        <v>43657</v>
      </c>
      <c r="B434" s="1">
        <v>43656</v>
      </c>
      <c r="C434" s="6">
        <f t="shared" si="6"/>
        <v>-0.0007857057037250386</v>
      </c>
      <c r="D434" s="1">
        <v>43637</v>
      </c>
      <c r="E434" s="1">
        <v>43646</v>
      </c>
      <c r="F434" t="s">
        <v>32</v>
      </c>
      <c r="G434">
        <v>220</v>
      </c>
      <c r="H434">
        <v>1</v>
      </c>
      <c r="I434">
        <v>41902306589</v>
      </c>
      <c r="J434">
        <v>2527.84</v>
      </c>
      <c r="K434" t="s">
        <v>125</v>
      </c>
      <c r="L434">
        <v>1812630224</v>
      </c>
      <c r="M434" t="s">
        <v>43</v>
      </c>
      <c r="P434" t="s">
        <v>70</v>
      </c>
      <c r="Q434">
        <v>329</v>
      </c>
      <c r="S434" t="s">
        <v>999</v>
      </c>
      <c r="Y434" s="1">
        <v>43637</v>
      </c>
      <c r="AC434">
        <v>2527.84</v>
      </c>
      <c r="AD434">
        <v>556.05</v>
      </c>
      <c r="AG434" t="s">
        <v>189</v>
      </c>
    </row>
    <row r="435" spans="1:33" ht="15">
      <c r="A435" s="1">
        <v>43622</v>
      </c>
      <c r="B435" s="1">
        <v>43656</v>
      </c>
      <c r="C435" s="6">
        <f t="shared" si="6"/>
        <v>0.004163969193848958</v>
      </c>
      <c r="D435" s="1">
        <v>43622</v>
      </c>
      <c r="E435" s="1">
        <v>43646</v>
      </c>
      <c r="F435" t="s">
        <v>32</v>
      </c>
      <c r="G435">
        <v>221</v>
      </c>
      <c r="H435">
        <v>1</v>
      </c>
      <c r="I435" t="s">
        <v>1000</v>
      </c>
      <c r="J435">
        <v>394.02</v>
      </c>
      <c r="K435" t="s">
        <v>196</v>
      </c>
      <c r="L435">
        <v>488410010</v>
      </c>
      <c r="M435" t="s">
        <v>132</v>
      </c>
      <c r="P435" t="s">
        <v>70</v>
      </c>
      <c r="Q435">
        <v>330</v>
      </c>
      <c r="S435" t="s">
        <v>1001</v>
      </c>
      <c r="Y435" s="1">
        <v>43632</v>
      </c>
      <c r="AC435">
        <v>394.02</v>
      </c>
      <c r="AD435">
        <v>86.68</v>
      </c>
      <c r="AG435" t="s">
        <v>134</v>
      </c>
    </row>
    <row r="436" spans="1:33" ht="15">
      <c r="A436" s="1">
        <v>43622</v>
      </c>
      <c r="B436" s="1">
        <v>43656</v>
      </c>
      <c r="C436" s="6">
        <f t="shared" si="6"/>
        <v>0.0011094195370038667</v>
      </c>
      <c r="D436" s="1">
        <v>43622</v>
      </c>
      <c r="E436" s="1">
        <v>43646</v>
      </c>
      <c r="F436" t="s">
        <v>32</v>
      </c>
      <c r="G436">
        <v>222</v>
      </c>
      <c r="H436">
        <v>1</v>
      </c>
      <c r="I436" t="s">
        <v>1002</v>
      </c>
      <c r="J436">
        <v>104.98</v>
      </c>
      <c r="K436" t="s">
        <v>196</v>
      </c>
      <c r="L436">
        <v>488410010</v>
      </c>
      <c r="M436" t="s">
        <v>132</v>
      </c>
      <c r="P436" t="s">
        <v>70</v>
      </c>
      <c r="Q436">
        <v>330</v>
      </c>
      <c r="S436" t="s">
        <v>1003</v>
      </c>
      <c r="Y436" s="1">
        <v>43632</v>
      </c>
      <c r="AC436">
        <v>104.98</v>
      </c>
      <c r="AD436">
        <v>23.1</v>
      </c>
      <c r="AG436" t="s">
        <v>198</v>
      </c>
    </row>
    <row r="437" spans="1:30" ht="15">
      <c r="A437" s="1">
        <v>43613</v>
      </c>
      <c r="B437" s="1">
        <v>43656</v>
      </c>
      <c r="C437" s="6">
        <f t="shared" si="6"/>
        <v>1.4740122563860927</v>
      </c>
      <c r="D437" s="1">
        <v>43613</v>
      </c>
      <c r="E437" s="1">
        <v>43613</v>
      </c>
      <c r="F437" t="s">
        <v>137</v>
      </c>
      <c r="G437">
        <v>20088</v>
      </c>
      <c r="H437" t="s">
        <v>138</v>
      </c>
      <c r="I437" t="s">
        <v>137</v>
      </c>
      <c r="J437">
        <v>110286.49</v>
      </c>
      <c r="K437" t="s">
        <v>182</v>
      </c>
      <c r="M437" t="s">
        <v>51</v>
      </c>
      <c r="P437" t="s">
        <v>179</v>
      </c>
      <c r="Q437">
        <v>272</v>
      </c>
      <c r="S437" t="s">
        <v>1004</v>
      </c>
      <c r="Y437" s="1">
        <v>43511</v>
      </c>
      <c r="AC437">
        <v>0</v>
      </c>
      <c r="AD437">
        <v>0</v>
      </c>
    </row>
    <row r="438" spans="1:30" ht="15">
      <c r="A438" s="1">
        <v>43628</v>
      </c>
      <c r="B438" s="1">
        <v>43656</v>
      </c>
      <c r="C438" s="6">
        <f t="shared" si="6"/>
        <v>0.00019581721681228805</v>
      </c>
      <c r="D438" s="1">
        <v>43628</v>
      </c>
      <c r="E438" s="1">
        <v>43628</v>
      </c>
      <c r="F438" t="s">
        <v>137</v>
      </c>
      <c r="G438">
        <v>20098</v>
      </c>
      <c r="H438" t="s">
        <v>138</v>
      </c>
      <c r="I438" t="s">
        <v>137</v>
      </c>
      <c r="J438">
        <v>22.5</v>
      </c>
      <c r="K438" t="s">
        <v>844</v>
      </c>
      <c r="L438">
        <v>158340224</v>
      </c>
      <c r="M438" t="s">
        <v>845</v>
      </c>
      <c r="P438" t="s">
        <v>179</v>
      </c>
      <c r="Q438">
        <v>315</v>
      </c>
      <c r="S438" t="s">
        <v>1005</v>
      </c>
      <c r="Y438" s="1">
        <v>43616</v>
      </c>
      <c r="AC438">
        <v>0</v>
      </c>
      <c r="AD438">
        <v>0</v>
      </c>
    </row>
    <row r="439" spans="1:30" ht="15">
      <c r="A439" s="1">
        <v>43628</v>
      </c>
      <c r="B439" s="1">
        <v>43656</v>
      </c>
      <c r="C439" s="6">
        <f t="shared" si="6"/>
        <v>0.6190456704961002</v>
      </c>
      <c r="D439" s="1">
        <v>43628</v>
      </c>
      <c r="E439" s="1">
        <v>43628</v>
      </c>
      <c r="F439" t="s">
        <v>137</v>
      </c>
      <c r="G439">
        <v>20099</v>
      </c>
      <c r="H439" t="s">
        <v>138</v>
      </c>
      <c r="I439" t="s">
        <v>137</v>
      </c>
      <c r="J439">
        <v>71130.25</v>
      </c>
      <c r="K439" t="s">
        <v>848</v>
      </c>
      <c r="M439" t="s">
        <v>84</v>
      </c>
      <c r="P439" t="s">
        <v>179</v>
      </c>
      <c r="Q439">
        <v>316</v>
      </c>
      <c r="S439" t="s">
        <v>1006</v>
      </c>
      <c r="Y439" s="1">
        <v>43621</v>
      </c>
      <c r="AC439">
        <v>0</v>
      </c>
      <c r="AD439">
        <v>0</v>
      </c>
    </row>
    <row r="440" spans="1:30" ht="15">
      <c r="A440" s="1">
        <v>43650</v>
      </c>
      <c r="B440" s="1">
        <v>43656</v>
      </c>
      <c r="C440" s="6">
        <f t="shared" si="6"/>
        <v>0.0005718981686443453</v>
      </c>
      <c r="D440" s="1">
        <v>43650</v>
      </c>
      <c r="E440" s="1">
        <v>43650</v>
      </c>
      <c r="F440" t="s">
        <v>137</v>
      </c>
      <c r="G440">
        <v>20106</v>
      </c>
      <c r="H440" t="s">
        <v>138</v>
      </c>
      <c r="I440" t="s">
        <v>137</v>
      </c>
      <c r="J440">
        <v>306.66</v>
      </c>
      <c r="K440" t="s">
        <v>848</v>
      </c>
      <c r="M440" t="s">
        <v>84</v>
      </c>
      <c r="P440" t="s">
        <v>179</v>
      </c>
      <c r="Q440">
        <v>324</v>
      </c>
      <c r="S440" t="s">
        <v>1007</v>
      </c>
      <c r="Y440" s="1">
        <v>43741</v>
      </c>
      <c r="AC440">
        <v>0</v>
      </c>
      <c r="AD440">
        <v>0</v>
      </c>
    </row>
    <row r="441" spans="1:30" ht="15">
      <c r="A441" s="1">
        <v>43650</v>
      </c>
      <c r="B441" s="1">
        <v>43656</v>
      </c>
      <c r="C441" s="6">
        <f t="shared" si="6"/>
        <v>0.004271426222732044</v>
      </c>
      <c r="D441" s="1">
        <v>43650</v>
      </c>
      <c r="E441" s="1">
        <v>43650</v>
      </c>
      <c r="F441" t="s">
        <v>137</v>
      </c>
      <c r="G441">
        <v>20107</v>
      </c>
      <c r="H441" t="s">
        <v>138</v>
      </c>
      <c r="I441" t="s">
        <v>137</v>
      </c>
      <c r="J441">
        <v>2290.4</v>
      </c>
      <c r="K441" t="s">
        <v>848</v>
      </c>
      <c r="M441" t="s">
        <v>84</v>
      </c>
      <c r="P441" t="s">
        <v>179</v>
      </c>
      <c r="Q441">
        <v>325</v>
      </c>
      <c r="S441" t="s">
        <v>1008</v>
      </c>
      <c r="Y441" s="1">
        <v>43741</v>
      </c>
      <c r="AC441">
        <v>0</v>
      </c>
      <c r="AD441">
        <v>0</v>
      </c>
    </row>
    <row r="442" spans="1:30" ht="15">
      <c r="A442" s="1">
        <v>43650</v>
      </c>
      <c r="B442" s="1">
        <v>43656</v>
      </c>
      <c r="C442" s="6">
        <f t="shared" si="6"/>
        <v>4.28932951112631E-05</v>
      </c>
      <c r="D442" s="1">
        <v>43650</v>
      </c>
      <c r="E442" s="1">
        <v>43650</v>
      </c>
      <c r="F442" t="s">
        <v>137</v>
      </c>
      <c r="G442">
        <v>20108</v>
      </c>
      <c r="H442" t="s">
        <v>138</v>
      </c>
      <c r="I442" t="s">
        <v>137</v>
      </c>
      <c r="J442">
        <v>23</v>
      </c>
      <c r="K442" t="s">
        <v>844</v>
      </c>
      <c r="L442">
        <v>158340224</v>
      </c>
      <c r="M442" t="s">
        <v>845</v>
      </c>
      <c r="P442" t="s">
        <v>179</v>
      </c>
      <c r="Q442">
        <v>326</v>
      </c>
      <c r="S442" t="s">
        <v>1009</v>
      </c>
      <c r="Y442" s="1">
        <v>43741</v>
      </c>
      <c r="AC442">
        <v>0</v>
      </c>
      <c r="AD442">
        <v>0</v>
      </c>
    </row>
    <row r="443" spans="1:30" ht="15">
      <c r="A443" s="1">
        <v>43656</v>
      </c>
      <c r="B443" s="1">
        <v>43656</v>
      </c>
      <c r="C443" s="6">
        <f t="shared" si="6"/>
        <v>0</v>
      </c>
      <c r="D443" s="1">
        <v>43656</v>
      </c>
      <c r="E443" s="1">
        <v>43656</v>
      </c>
      <c r="F443" t="s">
        <v>137</v>
      </c>
      <c r="G443">
        <v>20109</v>
      </c>
      <c r="H443" t="s">
        <v>138</v>
      </c>
      <c r="I443" t="s">
        <v>137</v>
      </c>
      <c r="J443">
        <v>371.55</v>
      </c>
      <c r="K443" t="s">
        <v>147</v>
      </c>
      <c r="M443" t="s">
        <v>145</v>
      </c>
      <c r="P443" t="s">
        <v>70</v>
      </c>
      <c r="Q443">
        <v>331</v>
      </c>
      <c r="S443" t="s">
        <v>1010</v>
      </c>
      <c r="Y443" s="1">
        <v>43632</v>
      </c>
      <c r="AC443">
        <v>0</v>
      </c>
      <c r="AD443">
        <v>0</v>
      </c>
    </row>
    <row r="444" spans="1:30" ht="15">
      <c r="A444" s="1">
        <v>43656</v>
      </c>
      <c r="B444" s="1">
        <v>43656</v>
      </c>
      <c r="C444" s="6">
        <f t="shared" si="6"/>
        <v>0</v>
      </c>
      <c r="D444" s="1">
        <v>43656</v>
      </c>
      <c r="E444" s="1">
        <v>43656</v>
      </c>
      <c r="F444" t="s">
        <v>137</v>
      </c>
      <c r="G444">
        <v>20110</v>
      </c>
      <c r="H444" t="s">
        <v>138</v>
      </c>
      <c r="I444" t="s">
        <v>137</v>
      </c>
      <c r="J444">
        <v>233</v>
      </c>
      <c r="K444" t="s">
        <v>144</v>
      </c>
      <c r="L444">
        <v>5889861000</v>
      </c>
      <c r="M444" t="s">
        <v>145</v>
      </c>
      <c r="P444" t="s">
        <v>70</v>
      </c>
      <c r="Q444">
        <v>332</v>
      </c>
      <c r="S444" t="s">
        <v>1011</v>
      </c>
      <c r="Y444" s="1">
        <v>43632</v>
      </c>
      <c r="AC444">
        <v>0</v>
      </c>
      <c r="AD444">
        <v>0</v>
      </c>
    </row>
    <row r="445" spans="1:30" ht="15">
      <c r="A445" s="1">
        <v>43656</v>
      </c>
      <c r="B445" s="1">
        <v>43656</v>
      </c>
      <c r="C445" s="6">
        <f t="shared" si="6"/>
        <v>0</v>
      </c>
      <c r="D445" s="1">
        <v>43656</v>
      </c>
      <c r="E445" s="1">
        <v>43656</v>
      </c>
      <c r="F445" t="s">
        <v>137</v>
      </c>
      <c r="G445">
        <v>20111</v>
      </c>
      <c r="H445" t="s">
        <v>138</v>
      </c>
      <c r="I445" t="s">
        <v>137</v>
      </c>
      <c r="J445">
        <v>32.65</v>
      </c>
      <c r="K445" t="s">
        <v>243</v>
      </c>
      <c r="M445" t="s">
        <v>43</v>
      </c>
      <c r="N445">
        <v>461</v>
      </c>
      <c r="O445">
        <v>402141</v>
      </c>
      <c r="P445" t="s">
        <v>70</v>
      </c>
      <c r="Q445">
        <v>333</v>
      </c>
      <c r="S445" t="s">
        <v>1012</v>
      </c>
      <c r="Y445" s="1">
        <v>43632</v>
      </c>
      <c r="AC445">
        <v>0</v>
      </c>
      <c r="AD445">
        <v>0</v>
      </c>
    </row>
    <row r="446" spans="1:30" ht="15">
      <c r="A446" s="1">
        <v>43656</v>
      </c>
      <c r="B446" s="1">
        <v>43656</v>
      </c>
      <c r="C446" s="6">
        <f t="shared" si="6"/>
        <v>0</v>
      </c>
      <c r="D446" s="1">
        <v>43656</v>
      </c>
      <c r="E446" s="1">
        <v>43656</v>
      </c>
      <c r="F446" t="s">
        <v>137</v>
      </c>
      <c r="G446">
        <v>20112</v>
      </c>
      <c r="H446" t="s">
        <v>138</v>
      </c>
      <c r="I446" t="s">
        <v>137</v>
      </c>
      <c r="J446">
        <v>66.29</v>
      </c>
      <c r="K446" t="s">
        <v>153</v>
      </c>
      <c r="M446" t="s">
        <v>43</v>
      </c>
      <c r="P446" t="s">
        <v>70</v>
      </c>
      <c r="Q446">
        <v>334</v>
      </c>
      <c r="S446" t="s">
        <v>1013</v>
      </c>
      <c r="Y446" s="1">
        <v>43632</v>
      </c>
      <c r="AC446">
        <v>0</v>
      </c>
      <c r="AD446">
        <v>0</v>
      </c>
    </row>
    <row r="447" spans="1:30" ht="15">
      <c r="A447" s="1">
        <v>43656</v>
      </c>
      <c r="B447" s="1">
        <v>43656</v>
      </c>
      <c r="C447" s="6">
        <f t="shared" si="6"/>
        <v>0</v>
      </c>
      <c r="D447" s="1">
        <v>43656</v>
      </c>
      <c r="E447" s="1">
        <v>43656</v>
      </c>
      <c r="F447" t="s">
        <v>137</v>
      </c>
      <c r="G447">
        <v>20113</v>
      </c>
      <c r="H447" t="s">
        <v>138</v>
      </c>
      <c r="I447" t="s">
        <v>137</v>
      </c>
      <c r="J447">
        <v>73.12</v>
      </c>
      <c r="K447" t="s">
        <v>149</v>
      </c>
      <c r="L447">
        <v>80016180228</v>
      </c>
      <c r="M447" t="s">
        <v>43</v>
      </c>
      <c r="P447" t="s">
        <v>70</v>
      </c>
      <c r="Q447">
        <v>336</v>
      </c>
      <c r="S447" t="s">
        <v>1013</v>
      </c>
      <c r="Y447" s="1">
        <v>43632</v>
      </c>
      <c r="AC447">
        <v>0</v>
      </c>
      <c r="AD447">
        <v>0</v>
      </c>
    </row>
    <row r="448" spans="1:30" ht="15">
      <c r="A448" s="1">
        <v>43656</v>
      </c>
      <c r="B448" s="1">
        <v>43656</v>
      </c>
      <c r="C448" s="6">
        <f t="shared" si="6"/>
        <v>0</v>
      </c>
      <c r="D448" s="1">
        <v>43656</v>
      </c>
      <c r="E448" s="1">
        <v>43656</v>
      </c>
      <c r="F448" t="s">
        <v>137</v>
      </c>
      <c r="G448">
        <v>20114</v>
      </c>
      <c r="H448" t="s">
        <v>138</v>
      </c>
      <c r="I448" t="s">
        <v>137</v>
      </c>
      <c r="J448">
        <v>97.6</v>
      </c>
      <c r="K448" t="s">
        <v>151</v>
      </c>
      <c r="L448">
        <v>80013210226</v>
      </c>
      <c r="M448" t="s">
        <v>43</v>
      </c>
      <c r="P448" t="s">
        <v>70</v>
      </c>
      <c r="Q448">
        <v>335</v>
      </c>
      <c r="S448" t="s">
        <v>1013</v>
      </c>
      <c r="Y448" s="1">
        <v>43632</v>
      </c>
      <c r="AC448">
        <v>0</v>
      </c>
      <c r="AD448">
        <v>0</v>
      </c>
    </row>
    <row r="449" spans="1:30" ht="15">
      <c r="A449" s="1">
        <v>43656</v>
      </c>
      <c r="B449" s="1">
        <v>43656</v>
      </c>
      <c r="C449" s="6">
        <f t="shared" si="6"/>
        <v>0</v>
      </c>
      <c r="D449" s="1">
        <v>43656</v>
      </c>
      <c r="E449" s="1">
        <v>43656</v>
      </c>
      <c r="F449" t="s">
        <v>137</v>
      </c>
      <c r="G449">
        <v>20115</v>
      </c>
      <c r="H449" t="s">
        <v>138</v>
      </c>
      <c r="I449" t="s">
        <v>137</v>
      </c>
      <c r="J449">
        <v>58.5</v>
      </c>
      <c r="K449" t="s">
        <v>1014</v>
      </c>
      <c r="L449">
        <v>1098700220</v>
      </c>
      <c r="M449" t="s">
        <v>51</v>
      </c>
      <c r="N449">
        <v>464</v>
      </c>
      <c r="O449">
        <v>721105</v>
      </c>
      <c r="P449" t="s">
        <v>52</v>
      </c>
      <c r="Q449">
        <v>337</v>
      </c>
      <c r="S449" t="s">
        <v>1015</v>
      </c>
      <c r="Y449" s="1">
        <v>43632</v>
      </c>
      <c r="AC449">
        <v>0</v>
      </c>
      <c r="AD449">
        <v>0</v>
      </c>
    </row>
    <row r="450" spans="1:30" ht="15">
      <c r="A450" s="1">
        <v>43656</v>
      </c>
      <c r="B450" s="1">
        <v>43656</v>
      </c>
      <c r="C450" s="6">
        <f t="shared" si="6"/>
        <v>0</v>
      </c>
      <c r="D450" s="1">
        <v>43656</v>
      </c>
      <c r="E450" s="1">
        <v>43656</v>
      </c>
      <c r="F450" t="s">
        <v>137</v>
      </c>
      <c r="G450">
        <v>20116</v>
      </c>
      <c r="H450" t="s">
        <v>138</v>
      </c>
      <c r="I450" t="s">
        <v>137</v>
      </c>
      <c r="J450">
        <v>17.86</v>
      </c>
      <c r="K450" t="s">
        <v>1016</v>
      </c>
      <c r="M450" t="s">
        <v>43</v>
      </c>
      <c r="P450" t="s">
        <v>70</v>
      </c>
      <c r="Q450">
        <v>338</v>
      </c>
      <c r="S450" t="s">
        <v>1017</v>
      </c>
      <c r="Y450" s="1">
        <v>43632</v>
      </c>
      <c r="AC450">
        <v>0</v>
      </c>
      <c r="AD450">
        <v>0</v>
      </c>
    </row>
    <row r="451" spans="1:33" ht="15">
      <c r="A451" s="1">
        <v>43677</v>
      </c>
      <c r="B451" s="1">
        <v>43663</v>
      </c>
      <c r="C451" s="6">
        <f t="shared" si="6"/>
        <v>-0.0016970825457064966</v>
      </c>
      <c r="D451" s="1">
        <v>43595</v>
      </c>
      <c r="E451" s="1">
        <v>43616</v>
      </c>
      <c r="F451" t="s">
        <v>32</v>
      </c>
      <c r="G451">
        <v>13</v>
      </c>
      <c r="H451">
        <v>2</v>
      </c>
      <c r="I451">
        <v>1101</v>
      </c>
      <c r="J451">
        <v>390</v>
      </c>
      <c r="K451" t="s">
        <v>488</v>
      </c>
      <c r="L451">
        <v>128550225</v>
      </c>
      <c r="M451" t="s">
        <v>43</v>
      </c>
      <c r="N451">
        <v>461</v>
      </c>
      <c r="O451">
        <v>824512</v>
      </c>
      <c r="P451" t="s">
        <v>36</v>
      </c>
      <c r="Q451">
        <v>380</v>
      </c>
      <c r="S451" t="s">
        <v>1018</v>
      </c>
      <c r="U451" t="s">
        <v>1019</v>
      </c>
      <c r="Y451" s="1">
        <v>43598</v>
      </c>
      <c r="AC451">
        <v>390</v>
      </c>
      <c r="AD451">
        <v>39</v>
      </c>
      <c r="AG451" t="s">
        <v>491</v>
      </c>
    </row>
    <row r="452" spans="1:33" ht="15">
      <c r="A452" s="1">
        <v>43646</v>
      </c>
      <c r="B452" s="1">
        <v>43663</v>
      </c>
      <c r="C452" s="6">
        <f t="shared" si="6"/>
        <v>0.004369832144704695</v>
      </c>
      <c r="D452" s="1">
        <v>43608</v>
      </c>
      <c r="E452" s="1">
        <v>43616</v>
      </c>
      <c r="F452" t="s">
        <v>32</v>
      </c>
      <c r="G452">
        <v>14</v>
      </c>
      <c r="H452">
        <v>2</v>
      </c>
      <c r="I452" t="s">
        <v>1020</v>
      </c>
      <c r="J452">
        <v>827</v>
      </c>
      <c r="K452" t="s">
        <v>258</v>
      </c>
      <c r="L452">
        <v>2219490220</v>
      </c>
      <c r="M452" t="s">
        <v>43</v>
      </c>
      <c r="N452">
        <v>461</v>
      </c>
      <c r="O452">
        <v>828500</v>
      </c>
      <c r="P452" t="s">
        <v>36</v>
      </c>
      <c r="Q452">
        <v>376</v>
      </c>
      <c r="S452" t="s">
        <v>1021</v>
      </c>
      <c r="U452" t="s">
        <v>1022</v>
      </c>
      <c r="Y452" s="1">
        <v>43608</v>
      </c>
      <c r="AC452">
        <v>827</v>
      </c>
      <c r="AD452">
        <v>82.7</v>
      </c>
      <c r="AG452" t="s">
        <v>39</v>
      </c>
    </row>
    <row r="453" spans="1:33" ht="15">
      <c r="A453" s="1">
        <v>43677</v>
      </c>
      <c r="B453" s="1">
        <v>43663</v>
      </c>
      <c r="C453" s="6">
        <f aca="true" t="shared" si="7" ref="C453:C516">(B453-A453)*J453/$J$800</f>
        <v>-0.0038293144621069667</v>
      </c>
      <c r="D453" s="1">
        <v>43616</v>
      </c>
      <c r="E453" s="1">
        <v>43646</v>
      </c>
      <c r="F453" t="s">
        <v>32</v>
      </c>
      <c r="G453">
        <v>16</v>
      </c>
      <c r="H453">
        <v>2</v>
      </c>
      <c r="I453" t="s">
        <v>1023</v>
      </c>
      <c r="J453">
        <v>880</v>
      </c>
      <c r="K453" t="s">
        <v>258</v>
      </c>
      <c r="L453">
        <v>2219490220</v>
      </c>
      <c r="M453" t="s">
        <v>43</v>
      </c>
      <c r="N453">
        <v>461</v>
      </c>
      <c r="O453">
        <v>828500</v>
      </c>
      <c r="P453" t="s">
        <v>36</v>
      </c>
      <c r="Q453">
        <v>375</v>
      </c>
      <c r="S453" t="s">
        <v>1024</v>
      </c>
      <c r="U453" t="s">
        <v>1025</v>
      </c>
      <c r="Y453" s="1">
        <v>43629</v>
      </c>
      <c r="AC453">
        <v>880</v>
      </c>
      <c r="AD453">
        <v>88</v>
      </c>
      <c r="AG453" t="s">
        <v>39</v>
      </c>
    </row>
    <row r="454" spans="1:33" ht="15">
      <c r="A454" s="1">
        <v>43646</v>
      </c>
      <c r="B454" s="1">
        <v>43663</v>
      </c>
      <c r="C454" s="6">
        <f t="shared" si="7"/>
        <v>0.00019022243918907983</v>
      </c>
      <c r="D454" s="1">
        <v>43587</v>
      </c>
      <c r="E454" s="1">
        <v>43616</v>
      </c>
      <c r="F454" t="s">
        <v>32</v>
      </c>
      <c r="G454">
        <v>46</v>
      </c>
      <c r="H454" t="s">
        <v>40</v>
      </c>
      <c r="I454" t="s">
        <v>1026</v>
      </c>
      <c r="J454">
        <v>36</v>
      </c>
      <c r="K454" t="s">
        <v>42</v>
      </c>
      <c r="L454">
        <v>1214730226</v>
      </c>
      <c r="M454" t="s">
        <v>43</v>
      </c>
      <c r="N454">
        <v>461</v>
      </c>
      <c r="O454">
        <v>912765</v>
      </c>
      <c r="P454" t="s">
        <v>44</v>
      </c>
      <c r="Q454">
        <v>383</v>
      </c>
      <c r="S454" t="s">
        <v>1027</v>
      </c>
      <c r="U454" t="s">
        <v>46</v>
      </c>
      <c r="Y454" s="1">
        <v>43589</v>
      </c>
      <c r="AC454">
        <v>36</v>
      </c>
      <c r="AD454">
        <v>0</v>
      </c>
      <c r="AG454" t="s">
        <v>47</v>
      </c>
    </row>
    <row r="455" spans="1:33" ht="15">
      <c r="A455" s="1">
        <v>43645</v>
      </c>
      <c r="B455" s="1">
        <v>43663</v>
      </c>
      <c r="C455" s="6">
        <f t="shared" si="7"/>
        <v>0.00023498066017474568</v>
      </c>
      <c r="D455" s="1">
        <v>43585</v>
      </c>
      <c r="E455" s="1">
        <v>43616</v>
      </c>
      <c r="F455" t="s">
        <v>32</v>
      </c>
      <c r="G455">
        <v>49</v>
      </c>
      <c r="H455" t="s">
        <v>40</v>
      </c>
      <c r="I455" t="s">
        <v>1028</v>
      </c>
      <c r="J455">
        <v>42</v>
      </c>
      <c r="K455" t="s">
        <v>78</v>
      </c>
      <c r="L455">
        <v>1671390225</v>
      </c>
      <c r="M455" t="s">
        <v>43</v>
      </c>
      <c r="N455">
        <v>461</v>
      </c>
      <c r="O455">
        <v>390025</v>
      </c>
      <c r="P455" t="s">
        <v>44</v>
      </c>
      <c r="Q455">
        <v>382</v>
      </c>
      <c r="S455" t="s">
        <v>1029</v>
      </c>
      <c r="U455" t="s">
        <v>772</v>
      </c>
      <c r="V455" t="s">
        <v>773</v>
      </c>
      <c r="Y455" s="1">
        <v>43592</v>
      </c>
      <c r="AC455">
        <v>42</v>
      </c>
      <c r="AD455">
        <v>0</v>
      </c>
      <c r="AG455" t="s">
        <v>81</v>
      </c>
    </row>
    <row r="456" spans="1:33" ht="15">
      <c r="A456" s="1">
        <v>43645</v>
      </c>
      <c r="B456" s="1">
        <v>43663</v>
      </c>
      <c r="C456" s="6">
        <f t="shared" si="7"/>
        <v>0.00013986944058020577</v>
      </c>
      <c r="D456" s="1">
        <v>43585</v>
      </c>
      <c r="E456" s="1">
        <v>43616</v>
      </c>
      <c r="F456" t="s">
        <v>32</v>
      </c>
      <c r="G456">
        <v>50</v>
      </c>
      <c r="H456" t="s">
        <v>40</v>
      </c>
      <c r="I456" t="s">
        <v>1030</v>
      </c>
      <c r="J456">
        <v>25</v>
      </c>
      <c r="K456" t="s">
        <v>78</v>
      </c>
      <c r="L456">
        <v>1671390225</v>
      </c>
      <c r="M456" t="s">
        <v>43</v>
      </c>
      <c r="N456">
        <v>461</v>
      </c>
      <c r="O456">
        <v>390025</v>
      </c>
      <c r="P456" t="s">
        <v>44</v>
      </c>
      <c r="Q456">
        <v>382</v>
      </c>
      <c r="S456" t="s">
        <v>1031</v>
      </c>
      <c r="U456" t="s">
        <v>772</v>
      </c>
      <c r="V456" t="s">
        <v>773</v>
      </c>
      <c r="Y456" s="1">
        <v>43592</v>
      </c>
      <c r="AC456">
        <v>25</v>
      </c>
      <c r="AD456">
        <v>0</v>
      </c>
      <c r="AG456" t="s">
        <v>81</v>
      </c>
    </row>
    <row r="457" spans="1:33" ht="15">
      <c r="A457" s="1">
        <v>43616</v>
      </c>
      <c r="B457" s="1">
        <v>43663</v>
      </c>
      <c r="C457" s="6">
        <f t="shared" si="7"/>
        <v>0.004372057622914815</v>
      </c>
      <c r="D457" s="1">
        <v>43616</v>
      </c>
      <c r="E457" s="1">
        <v>43646</v>
      </c>
      <c r="F457" t="s">
        <v>32</v>
      </c>
      <c r="G457">
        <v>57</v>
      </c>
      <c r="H457" t="s">
        <v>40</v>
      </c>
      <c r="I457" t="s">
        <v>1032</v>
      </c>
      <c r="J457">
        <v>299.28</v>
      </c>
      <c r="K457" t="s">
        <v>50</v>
      </c>
      <c r="L457">
        <v>2360820225</v>
      </c>
      <c r="M457" t="s">
        <v>51</v>
      </c>
      <c r="N457">
        <v>464</v>
      </c>
      <c r="O457">
        <v>720666</v>
      </c>
      <c r="P457" t="s">
        <v>52</v>
      </c>
      <c r="Q457">
        <v>385</v>
      </c>
      <c r="S457" t="s">
        <v>1033</v>
      </c>
      <c r="U457" t="s">
        <v>54</v>
      </c>
      <c r="Y457" s="1">
        <v>43622</v>
      </c>
      <c r="AC457">
        <v>299.28</v>
      </c>
      <c r="AD457">
        <v>0</v>
      </c>
      <c r="AG457" t="s">
        <v>55</v>
      </c>
    </row>
    <row r="458" spans="1:33" ht="15">
      <c r="A458" s="1">
        <v>43646</v>
      </c>
      <c r="B458" s="1">
        <v>43663</v>
      </c>
      <c r="C458" s="6">
        <f t="shared" si="7"/>
        <v>0.0007608897567563193</v>
      </c>
      <c r="D458" s="1">
        <v>43616</v>
      </c>
      <c r="E458" s="1">
        <v>43646</v>
      </c>
      <c r="F458" t="s">
        <v>32</v>
      </c>
      <c r="G458">
        <v>58</v>
      </c>
      <c r="H458" t="s">
        <v>40</v>
      </c>
      <c r="I458" t="s">
        <v>1034</v>
      </c>
      <c r="J458">
        <v>144</v>
      </c>
      <c r="K458" t="s">
        <v>647</v>
      </c>
      <c r="L458">
        <v>1262530221</v>
      </c>
      <c r="M458" t="s">
        <v>84</v>
      </c>
      <c r="N458">
        <v>464</v>
      </c>
      <c r="O458">
        <v>438887</v>
      </c>
      <c r="P458" t="s">
        <v>52</v>
      </c>
      <c r="Q458">
        <v>387</v>
      </c>
      <c r="S458" t="s">
        <v>1035</v>
      </c>
      <c r="Y458" s="1">
        <v>43626</v>
      </c>
      <c r="AC458">
        <v>144</v>
      </c>
      <c r="AD458">
        <v>0</v>
      </c>
      <c r="AG458" t="s">
        <v>521</v>
      </c>
    </row>
    <row r="459" spans="1:33" ht="15">
      <c r="A459" s="1">
        <v>43621</v>
      </c>
      <c r="B459" s="1">
        <v>43663</v>
      </c>
      <c r="C459" s="6">
        <f t="shared" si="7"/>
        <v>0.001284038763043777</v>
      </c>
      <c r="D459" s="1">
        <v>43591</v>
      </c>
      <c r="E459" s="1">
        <v>43616</v>
      </c>
      <c r="F459" t="s">
        <v>32</v>
      </c>
      <c r="G459">
        <v>165</v>
      </c>
      <c r="H459">
        <v>1</v>
      </c>
      <c r="I459" t="s">
        <v>1036</v>
      </c>
      <c r="J459">
        <v>98.36</v>
      </c>
      <c r="K459" t="s">
        <v>692</v>
      </c>
      <c r="L459">
        <v>2119190227</v>
      </c>
      <c r="M459" t="s">
        <v>58</v>
      </c>
      <c r="N459">
        <v>345</v>
      </c>
      <c r="O459">
        <v>5045726</v>
      </c>
      <c r="P459" t="s">
        <v>52</v>
      </c>
      <c r="Q459">
        <v>379</v>
      </c>
      <c r="S459" t="s">
        <v>1037</v>
      </c>
      <c r="Y459" s="1">
        <v>43591</v>
      </c>
      <c r="AC459">
        <v>98.36</v>
      </c>
      <c r="AD459">
        <v>21.64</v>
      </c>
      <c r="AG459" t="s">
        <v>431</v>
      </c>
    </row>
    <row r="460" spans="1:33" ht="15">
      <c r="A460" s="1">
        <v>43646</v>
      </c>
      <c r="B460" s="1">
        <v>43663</v>
      </c>
      <c r="C460" s="6">
        <f t="shared" si="7"/>
        <v>0.0001727853822634142</v>
      </c>
      <c r="D460" s="1">
        <v>43585</v>
      </c>
      <c r="E460" s="1">
        <v>43616</v>
      </c>
      <c r="F460" t="s">
        <v>32</v>
      </c>
      <c r="G460">
        <v>173</v>
      </c>
      <c r="H460">
        <v>1</v>
      </c>
      <c r="I460" t="s">
        <v>1038</v>
      </c>
      <c r="J460">
        <v>32.7</v>
      </c>
      <c r="K460" t="s">
        <v>585</v>
      </c>
      <c r="L460">
        <v>1854700224</v>
      </c>
      <c r="M460" t="s">
        <v>84</v>
      </c>
      <c r="N460">
        <v>464</v>
      </c>
      <c r="O460">
        <v>491600</v>
      </c>
      <c r="P460" t="s">
        <v>36</v>
      </c>
      <c r="Q460">
        <v>370</v>
      </c>
      <c r="S460" t="s">
        <v>1039</v>
      </c>
      <c r="U460" t="s">
        <v>587</v>
      </c>
      <c r="Y460" s="1">
        <v>43593</v>
      </c>
      <c r="AC460">
        <v>32.7</v>
      </c>
      <c r="AD460">
        <v>7.19</v>
      </c>
      <c r="AG460" t="s">
        <v>232</v>
      </c>
    </row>
    <row r="461" spans="1:33" ht="15">
      <c r="A461" s="1">
        <v>43645</v>
      </c>
      <c r="B461" s="1">
        <v>43663</v>
      </c>
      <c r="C461" s="6">
        <f t="shared" si="7"/>
        <v>0.001958172168122881</v>
      </c>
      <c r="D461" s="1">
        <v>43585</v>
      </c>
      <c r="E461" s="1">
        <v>43616</v>
      </c>
      <c r="F461" t="s">
        <v>32</v>
      </c>
      <c r="G461">
        <v>175</v>
      </c>
      <c r="H461">
        <v>1</v>
      </c>
      <c r="I461" t="s">
        <v>1040</v>
      </c>
      <c r="J461">
        <v>350</v>
      </c>
      <c r="K461" t="s">
        <v>585</v>
      </c>
      <c r="L461">
        <v>1854700224</v>
      </c>
      <c r="M461" t="s">
        <v>84</v>
      </c>
      <c r="N461">
        <v>464</v>
      </c>
      <c r="O461">
        <v>491600</v>
      </c>
      <c r="P461" t="s">
        <v>36</v>
      </c>
      <c r="Q461">
        <v>369</v>
      </c>
      <c r="S461" t="s">
        <v>1041</v>
      </c>
      <c r="U461" t="s">
        <v>1042</v>
      </c>
      <c r="Y461" s="1">
        <v>43598</v>
      </c>
      <c r="AC461">
        <v>350</v>
      </c>
      <c r="AD461">
        <v>77</v>
      </c>
      <c r="AG461" t="s">
        <v>588</v>
      </c>
    </row>
    <row r="462" spans="1:33" ht="15">
      <c r="A462" s="1">
        <v>43646</v>
      </c>
      <c r="B462" s="1">
        <v>43663</v>
      </c>
      <c r="C462" s="6">
        <f t="shared" si="7"/>
        <v>0.0020118664922567264</v>
      </c>
      <c r="D462" s="1">
        <v>43601</v>
      </c>
      <c r="E462" s="1">
        <v>43616</v>
      </c>
      <c r="F462" t="s">
        <v>32</v>
      </c>
      <c r="G462">
        <v>182</v>
      </c>
      <c r="H462">
        <v>1</v>
      </c>
      <c r="I462" t="s">
        <v>1043</v>
      </c>
      <c r="J462">
        <v>380.75</v>
      </c>
      <c r="K462" t="s">
        <v>424</v>
      </c>
      <c r="L462">
        <v>1308770229</v>
      </c>
      <c r="M462" t="s">
        <v>43</v>
      </c>
      <c r="N462">
        <v>461</v>
      </c>
      <c r="O462">
        <v>233580</v>
      </c>
      <c r="P462" t="s">
        <v>52</v>
      </c>
      <c r="Q462">
        <v>378</v>
      </c>
      <c r="S462" t="s">
        <v>1044</v>
      </c>
      <c r="U462">
        <v>7147795308</v>
      </c>
      <c r="Y462" s="1">
        <v>43601</v>
      </c>
      <c r="AC462">
        <v>380.75</v>
      </c>
      <c r="AD462">
        <v>83.77</v>
      </c>
      <c r="AG462" t="s">
        <v>426</v>
      </c>
    </row>
    <row r="463" spans="1:33" ht="15">
      <c r="A463" s="1">
        <v>43646</v>
      </c>
      <c r="B463" s="1">
        <v>43663</v>
      </c>
      <c r="C463" s="6">
        <f t="shared" si="7"/>
        <v>0.0006604945805176383</v>
      </c>
      <c r="D463" s="1">
        <v>43602</v>
      </c>
      <c r="E463" s="1">
        <v>43616</v>
      </c>
      <c r="F463" t="s">
        <v>32</v>
      </c>
      <c r="G463">
        <v>186</v>
      </c>
      <c r="H463">
        <v>1</v>
      </c>
      <c r="I463" t="s">
        <v>1045</v>
      </c>
      <c r="J463">
        <v>125</v>
      </c>
      <c r="K463" t="s">
        <v>258</v>
      </c>
      <c r="L463">
        <v>2219490220</v>
      </c>
      <c r="M463" t="s">
        <v>43</v>
      </c>
      <c r="N463">
        <v>461</v>
      </c>
      <c r="O463">
        <v>828500</v>
      </c>
      <c r="P463" t="s">
        <v>36</v>
      </c>
      <c r="Q463">
        <v>377</v>
      </c>
      <c r="S463" t="s">
        <v>1046</v>
      </c>
      <c r="U463" t="s">
        <v>260</v>
      </c>
      <c r="Y463" s="1">
        <v>43602</v>
      </c>
      <c r="AC463">
        <v>125</v>
      </c>
      <c r="AD463">
        <v>27.5</v>
      </c>
      <c r="AG463" t="s">
        <v>39</v>
      </c>
    </row>
    <row r="464" spans="1:33" ht="15">
      <c r="A464" s="1">
        <v>43677</v>
      </c>
      <c r="B464" s="1">
        <v>43663</v>
      </c>
      <c r="C464" s="6">
        <f t="shared" si="7"/>
        <v>-0.0007310509427658755</v>
      </c>
      <c r="D464" s="1">
        <v>43605</v>
      </c>
      <c r="E464" s="1">
        <v>43616</v>
      </c>
      <c r="F464" t="s">
        <v>32</v>
      </c>
      <c r="G464">
        <v>192</v>
      </c>
      <c r="H464">
        <v>1</v>
      </c>
      <c r="I464" t="s">
        <v>1047</v>
      </c>
      <c r="J464">
        <v>168</v>
      </c>
      <c r="K464" t="s">
        <v>383</v>
      </c>
      <c r="L464">
        <v>9939050150</v>
      </c>
      <c r="M464" t="s">
        <v>132</v>
      </c>
      <c r="N464">
        <v>2</v>
      </c>
      <c r="O464">
        <v>3564426</v>
      </c>
      <c r="P464" t="s">
        <v>44</v>
      </c>
      <c r="Q464">
        <v>381</v>
      </c>
      <c r="S464" t="s">
        <v>1048</v>
      </c>
      <c r="Y464" s="1">
        <v>43613</v>
      </c>
      <c r="AC464">
        <v>168</v>
      </c>
      <c r="AD464">
        <v>36.96</v>
      </c>
      <c r="AG464" t="s">
        <v>318</v>
      </c>
    </row>
    <row r="465" spans="1:33" ht="15">
      <c r="A465" s="1">
        <v>43677</v>
      </c>
      <c r="B465" s="1">
        <v>43663</v>
      </c>
      <c r="C465" s="6">
        <f t="shared" si="7"/>
        <v>-0.0003913733440021597</v>
      </c>
      <c r="D465" s="1">
        <v>43616</v>
      </c>
      <c r="E465" s="1">
        <v>43616</v>
      </c>
      <c r="F465" t="s">
        <v>32</v>
      </c>
      <c r="G465">
        <v>195</v>
      </c>
      <c r="H465">
        <v>1</v>
      </c>
      <c r="I465" t="s">
        <v>1049</v>
      </c>
      <c r="J465">
        <v>89.94</v>
      </c>
      <c r="K465" t="s">
        <v>390</v>
      </c>
      <c r="L465">
        <v>123700213</v>
      </c>
      <c r="M465" t="s">
        <v>391</v>
      </c>
      <c r="N465">
        <v>471</v>
      </c>
      <c r="O465">
        <v>558800</v>
      </c>
      <c r="P465" t="s">
        <v>44</v>
      </c>
      <c r="Q465">
        <v>384</v>
      </c>
      <c r="S465" t="s">
        <v>1050</v>
      </c>
      <c r="Y465" s="1">
        <v>43616</v>
      </c>
      <c r="AC465">
        <v>89.94</v>
      </c>
      <c r="AD465">
        <v>19.79</v>
      </c>
      <c r="AG465" t="s">
        <v>86</v>
      </c>
    </row>
    <row r="466" spans="1:33" ht="15">
      <c r="A466" s="1">
        <v>43677</v>
      </c>
      <c r="B466" s="1">
        <v>43663</v>
      </c>
      <c r="C466" s="6">
        <f t="shared" si="7"/>
        <v>-0.0003971173156953202</v>
      </c>
      <c r="D466" s="1">
        <v>43616</v>
      </c>
      <c r="E466" s="1">
        <v>43616</v>
      </c>
      <c r="F466" t="s">
        <v>32</v>
      </c>
      <c r="G466">
        <v>196</v>
      </c>
      <c r="H466">
        <v>1</v>
      </c>
      <c r="I466" t="s">
        <v>1051</v>
      </c>
      <c r="J466">
        <v>91.26</v>
      </c>
      <c r="K466" t="s">
        <v>390</v>
      </c>
      <c r="L466">
        <v>123700213</v>
      </c>
      <c r="M466" t="s">
        <v>391</v>
      </c>
      <c r="N466">
        <v>471</v>
      </c>
      <c r="O466">
        <v>558800</v>
      </c>
      <c r="P466" t="s">
        <v>44</v>
      </c>
      <c r="Q466">
        <v>384</v>
      </c>
      <c r="S466" t="s">
        <v>1052</v>
      </c>
      <c r="Y466" s="1">
        <v>43616</v>
      </c>
      <c r="AC466">
        <v>91.26</v>
      </c>
      <c r="AD466">
        <v>20.08</v>
      </c>
      <c r="AG466" t="s">
        <v>86</v>
      </c>
    </row>
    <row r="467" spans="1:33" ht="15">
      <c r="A467" s="1">
        <v>43677</v>
      </c>
      <c r="B467" s="1">
        <v>43663</v>
      </c>
      <c r="C467" s="6">
        <f t="shared" si="7"/>
        <v>-0.003734190809673264</v>
      </c>
      <c r="D467" s="1">
        <v>43616</v>
      </c>
      <c r="E467" s="1">
        <v>43646</v>
      </c>
      <c r="F467" t="s">
        <v>32</v>
      </c>
      <c r="G467">
        <v>197</v>
      </c>
      <c r="H467">
        <v>1</v>
      </c>
      <c r="I467" t="s">
        <v>1053</v>
      </c>
      <c r="J467">
        <v>858.14</v>
      </c>
      <c r="K467" t="s">
        <v>657</v>
      </c>
      <c r="L467">
        <v>1717230229</v>
      </c>
      <c r="M467" t="s">
        <v>658</v>
      </c>
      <c r="N467">
        <v>464</v>
      </c>
      <c r="O467">
        <v>521332</v>
      </c>
      <c r="P467" t="s">
        <v>36</v>
      </c>
      <c r="Q467">
        <v>363</v>
      </c>
      <c r="S467" t="s">
        <v>1054</v>
      </c>
      <c r="U467" t="s">
        <v>660</v>
      </c>
      <c r="Y467" s="1">
        <v>43617</v>
      </c>
      <c r="AC467">
        <v>858.14</v>
      </c>
      <c r="AD467">
        <v>35.83</v>
      </c>
      <c r="AG467" t="s">
        <v>109</v>
      </c>
    </row>
    <row r="468" spans="1:33" ht="15">
      <c r="A468" s="1">
        <v>43672</v>
      </c>
      <c r="B468" s="1">
        <v>43663</v>
      </c>
      <c r="C468" s="6">
        <f t="shared" si="7"/>
        <v>-0.00013986944058020577</v>
      </c>
      <c r="D468" s="1">
        <v>43612</v>
      </c>
      <c r="E468" s="1">
        <v>43646</v>
      </c>
      <c r="F468" t="s">
        <v>32</v>
      </c>
      <c r="G468">
        <v>198</v>
      </c>
      <c r="H468">
        <v>1</v>
      </c>
      <c r="I468" t="s">
        <v>1055</v>
      </c>
      <c r="J468">
        <v>50</v>
      </c>
      <c r="K468" t="s">
        <v>791</v>
      </c>
      <c r="L468">
        <v>2484690223</v>
      </c>
      <c r="M468" t="s">
        <v>178</v>
      </c>
      <c r="N468">
        <v>464</v>
      </c>
      <c r="O468">
        <v>670023</v>
      </c>
      <c r="P468" t="s">
        <v>44</v>
      </c>
      <c r="Q468">
        <v>356</v>
      </c>
      <c r="S468" t="s">
        <v>1056</v>
      </c>
      <c r="U468" t="s">
        <v>1057</v>
      </c>
      <c r="Y468" s="1">
        <v>43617</v>
      </c>
      <c r="AC468">
        <v>50</v>
      </c>
      <c r="AD468">
        <v>2</v>
      </c>
      <c r="AG468" t="s">
        <v>296</v>
      </c>
    </row>
    <row r="469" spans="1:33" ht="15">
      <c r="A469" s="1">
        <v>43646</v>
      </c>
      <c r="B469" s="1">
        <v>43663</v>
      </c>
      <c r="C469" s="6">
        <f t="shared" si="7"/>
        <v>0.0006683148363509671</v>
      </c>
      <c r="D469" s="1">
        <v>43612</v>
      </c>
      <c r="E469" s="1">
        <v>43646</v>
      </c>
      <c r="F469" t="s">
        <v>32</v>
      </c>
      <c r="G469">
        <v>199</v>
      </c>
      <c r="H469">
        <v>1</v>
      </c>
      <c r="I469" t="s">
        <v>1058</v>
      </c>
      <c r="J469">
        <v>126.48</v>
      </c>
      <c r="K469" t="s">
        <v>791</v>
      </c>
      <c r="L469">
        <v>2484690223</v>
      </c>
      <c r="M469" t="s">
        <v>178</v>
      </c>
      <c r="N469">
        <v>464</v>
      </c>
      <c r="O469">
        <v>670023</v>
      </c>
      <c r="P469" t="s">
        <v>44</v>
      </c>
      <c r="Q469">
        <v>357</v>
      </c>
      <c r="S469" t="s">
        <v>1059</v>
      </c>
      <c r="Y469" s="1">
        <v>43617</v>
      </c>
      <c r="AC469">
        <v>126.48</v>
      </c>
      <c r="AD469">
        <v>27.83</v>
      </c>
      <c r="AG469" t="s">
        <v>296</v>
      </c>
    </row>
    <row r="470" spans="1:33" ht="15">
      <c r="A470" s="1">
        <v>43616</v>
      </c>
      <c r="B470" s="1">
        <v>43663</v>
      </c>
      <c r="C470" s="6">
        <f t="shared" si="7"/>
        <v>0.0006573863707269671</v>
      </c>
      <c r="D470" s="1">
        <v>43616</v>
      </c>
      <c r="E470" s="1">
        <v>43646</v>
      </c>
      <c r="F470" t="s">
        <v>32</v>
      </c>
      <c r="G470">
        <v>201</v>
      </c>
      <c r="H470">
        <v>1</v>
      </c>
      <c r="I470" t="s">
        <v>1060</v>
      </c>
      <c r="J470">
        <v>45</v>
      </c>
      <c r="K470" t="s">
        <v>825</v>
      </c>
      <c r="L470">
        <v>2461020220</v>
      </c>
      <c r="M470" t="s">
        <v>51</v>
      </c>
      <c r="N470">
        <v>340</v>
      </c>
      <c r="O470">
        <v>1418210</v>
      </c>
      <c r="P470" t="s">
        <v>70</v>
      </c>
      <c r="Q470">
        <v>368</v>
      </c>
      <c r="S470" t="s">
        <v>1061</v>
      </c>
      <c r="U470" t="s">
        <v>827</v>
      </c>
      <c r="Y470" s="1">
        <v>43619</v>
      </c>
      <c r="AC470">
        <v>45</v>
      </c>
      <c r="AD470">
        <v>9.9</v>
      </c>
      <c r="AG470" t="s">
        <v>86</v>
      </c>
    </row>
    <row r="471" spans="1:33" ht="15">
      <c r="A471" s="1">
        <v>43646</v>
      </c>
      <c r="B471" s="1">
        <v>43663</v>
      </c>
      <c r="C471" s="6">
        <f t="shared" si="7"/>
        <v>0.0007556058001121782</v>
      </c>
      <c r="D471" s="1">
        <v>43616</v>
      </c>
      <c r="E471" s="1">
        <v>43646</v>
      </c>
      <c r="F471" t="s">
        <v>32</v>
      </c>
      <c r="G471">
        <v>202</v>
      </c>
      <c r="H471">
        <v>1</v>
      </c>
      <c r="I471" t="s">
        <v>1062</v>
      </c>
      <c r="J471">
        <v>143</v>
      </c>
      <c r="K471" t="s">
        <v>1063</v>
      </c>
      <c r="L471">
        <v>98590219</v>
      </c>
      <c r="M471" t="s">
        <v>1064</v>
      </c>
      <c r="N471">
        <v>471</v>
      </c>
      <c r="O471">
        <v>666111</v>
      </c>
      <c r="P471" t="s">
        <v>52</v>
      </c>
      <c r="Q471">
        <v>367</v>
      </c>
      <c r="S471" t="s">
        <v>1065</v>
      </c>
      <c r="U471" t="s">
        <v>1066</v>
      </c>
      <c r="Y471" s="1">
        <v>43619</v>
      </c>
      <c r="AC471">
        <v>143</v>
      </c>
      <c r="AD471">
        <v>31.46</v>
      </c>
      <c r="AG471" t="s">
        <v>296</v>
      </c>
    </row>
    <row r="472" spans="1:33" ht="15">
      <c r="A472" s="1">
        <v>43646</v>
      </c>
      <c r="B472" s="1">
        <v>43663</v>
      </c>
      <c r="C472" s="6">
        <f t="shared" si="7"/>
        <v>0.0073442241792581655</v>
      </c>
      <c r="D472" s="1">
        <v>43616</v>
      </c>
      <c r="E472" s="1">
        <v>43646</v>
      </c>
      <c r="F472" t="s">
        <v>32</v>
      </c>
      <c r="G472">
        <v>203</v>
      </c>
      <c r="H472">
        <v>1</v>
      </c>
      <c r="I472">
        <v>165</v>
      </c>
      <c r="J472">
        <v>1389.91</v>
      </c>
      <c r="K472" t="s">
        <v>116</v>
      </c>
      <c r="L472">
        <v>2220230227</v>
      </c>
      <c r="M472" t="s">
        <v>51</v>
      </c>
      <c r="N472">
        <v>464</v>
      </c>
      <c r="O472">
        <v>721109</v>
      </c>
      <c r="P472" t="s">
        <v>107</v>
      </c>
      <c r="Q472">
        <v>362</v>
      </c>
      <c r="S472" t="s">
        <v>1067</v>
      </c>
      <c r="U472" t="s">
        <v>653</v>
      </c>
      <c r="Y472" s="1">
        <v>43620</v>
      </c>
      <c r="AC472">
        <v>1389.91</v>
      </c>
      <c r="AD472">
        <v>138.99</v>
      </c>
      <c r="AG472" t="s">
        <v>109</v>
      </c>
    </row>
    <row r="473" spans="1:33" ht="15">
      <c r="A473" s="1">
        <v>43677</v>
      </c>
      <c r="B473" s="1">
        <v>43663</v>
      </c>
      <c r="C473" s="6">
        <f t="shared" si="7"/>
        <v>-0.0050677495711020145</v>
      </c>
      <c r="D473" s="1">
        <v>43616</v>
      </c>
      <c r="E473" s="1">
        <v>43646</v>
      </c>
      <c r="F473" t="s">
        <v>32</v>
      </c>
      <c r="G473">
        <v>204</v>
      </c>
      <c r="H473">
        <v>1</v>
      </c>
      <c r="I473" t="s">
        <v>1068</v>
      </c>
      <c r="J473">
        <v>1164.6</v>
      </c>
      <c r="K473" t="s">
        <v>62</v>
      </c>
      <c r="L473">
        <v>1174800258</v>
      </c>
      <c r="M473" t="s">
        <v>63</v>
      </c>
      <c r="N473">
        <v>439</v>
      </c>
      <c r="O473">
        <v>568226</v>
      </c>
      <c r="P473" t="s">
        <v>44</v>
      </c>
      <c r="Q473">
        <v>372</v>
      </c>
      <c r="S473" t="s">
        <v>1069</v>
      </c>
      <c r="U473" t="s">
        <v>65</v>
      </c>
      <c r="Y473" s="1">
        <v>43620</v>
      </c>
      <c r="AC473">
        <v>1164.6</v>
      </c>
      <c r="AD473">
        <v>256.21</v>
      </c>
      <c r="AG473" t="s">
        <v>66</v>
      </c>
    </row>
    <row r="474" spans="1:33" ht="15">
      <c r="A474" s="1">
        <v>43677</v>
      </c>
      <c r="B474" s="1">
        <v>43663</v>
      </c>
      <c r="C474" s="6">
        <f t="shared" si="7"/>
        <v>-0.004095973996468234</v>
      </c>
      <c r="D474" s="1">
        <v>43616</v>
      </c>
      <c r="E474" s="1">
        <v>43646</v>
      </c>
      <c r="F474" t="s">
        <v>32</v>
      </c>
      <c r="G474">
        <v>206</v>
      </c>
      <c r="H474">
        <v>1</v>
      </c>
      <c r="I474">
        <v>3347</v>
      </c>
      <c r="J474">
        <v>941.28</v>
      </c>
      <c r="K474" t="s">
        <v>1070</v>
      </c>
      <c r="L474">
        <v>95780557</v>
      </c>
      <c r="M474" t="s">
        <v>1071</v>
      </c>
      <c r="N474">
        <v>763</v>
      </c>
      <c r="O474">
        <v>316044</v>
      </c>
      <c r="P474" t="s">
        <v>44</v>
      </c>
      <c r="Q474">
        <v>366</v>
      </c>
      <c r="S474" t="s">
        <v>1072</v>
      </c>
      <c r="U474" t="s">
        <v>1073</v>
      </c>
      <c r="Y474" s="1">
        <v>43620</v>
      </c>
      <c r="AC474">
        <v>941.28</v>
      </c>
      <c r="AD474">
        <v>207.08</v>
      </c>
      <c r="AG474" t="s">
        <v>306</v>
      </c>
    </row>
    <row r="475" spans="1:33" ht="15">
      <c r="A475" s="1">
        <v>43676</v>
      </c>
      <c r="B475" s="1">
        <v>43663</v>
      </c>
      <c r="C475" s="6">
        <f t="shared" si="7"/>
        <v>-0.00012122018183617833</v>
      </c>
      <c r="D475" s="1">
        <v>43616</v>
      </c>
      <c r="E475" s="1">
        <v>43646</v>
      </c>
      <c r="F475" t="s">
        <v>32</v>
      </c>
      <c r="G475">
        <v>207</v>
      </c>
      <c r="H475">
        <v>1</v>
      </c>
      <c r="I475" t="s">
        <v>1074</v>
      </c>
      <c r="J475">
        <v>30</v>
      </c>
      <c r="K475" t="s">
        <v>585</v>
      </c>
      <c r="L475">
        <v>1854700224</v>
      </c>
      <c r="M475" t="s">
        <v>84</v>
      </c>
      <c r="N475">
        <v>464</v>
      </c>
      <c r="O475">
        <v>491600</v>
      </c>
      <c r="P475" t="s">
        <v>36</v>
      </c>
      <c r="Q475">
        <v>371</v>
      </c>
      <c r="S475" t="s">
        <v>1075</v>
      </c>
      <c r="Y475" s="1">
        <v>43620</v>
      </c>
      <c r="AC475">
        <v>30</v>
      </c>
      <c r="AD475">
        <v>6.6</v>
      </c>
      <c r="AG475" t="s">
        <v>81</v>
      </c>
    </row>
    <row r="476" spans="1:33" ht="15">
      <c r="A476" s="1">
        <v>43677</v>
      </c>
      <c r="B476" s="1">
        <v>43663</v>
      </c>
      <c r="C476" s="6">
        <f t="shared" si="7"/>
        <v>-0.003536850570063547</v>
      </c>
      <c r="D476" s="1">
        <v>43616</v>
      </c>
      <c r="E476" s="1">
        <v>43646</v>
      </c>
      <c r="F476" t="s">
        <v>32</v>
      </c>
      <c r="G476">
        <v>208</v>
      </c>
      <c r="H476">
        <v>1</v>
      </c>
      <c r="I476" t="s">
        <v>1076</v>
      </c>
      <c r="J476">
        <v>812.79</v>
      </c>
      <c r="K476" t="s">
        <v>95</v>
      </c>
      <c r="L476">
        <v>1973780263</v>
      </c>
      <c r="M476" t="s">
        <v>96</v>
      </c>
      <c r="P476" t="s">
        <v>44</v>
      </c>
      <c r="Q476">
        <v>386</v>
      </c>
      <c r="S476" t="s">
        <v>1077</v>
      </c>
      <c r="U476" t="s">
        <v>1078</v>
      </c>
      <c r="Y476" s="1">
        <v>43621</v>
      </c>
      <c r="AC476">
        <v>812.79</v>
      </c>
      <c r="AD476">
        <v>178.81</v>
      </c>
      <c r="AG476" t="s">
        <v>99</v>
      </c>
    </row>
    <row r="477" spans="1:33" ht="15">
      <c r="A477" s="1">
        <v>43677</v>
      </c>
      <c r="B477" s="1">
        <v>43663</v>
      </c>
      <c r="C477" s="6">
        <f t="shared" si="7"/>
        <v>-0.004633383469275291</v>
      </c>
      <c r="D477" s="1">
        <v>43616</v>
      </c>
      <c r="E477" s="1">
        <v>43646</v>
      </c>
      <c r="F477" t="s">
        <v>32</v>
      </c>
      <c r="G477">
        <v>209</v>
      </c>
      <c r="H477">
        <v>1</v>
      </c>
      <c r="I477" t="s">
        <v>1079</v>
      </c>
      <c r="J477">
        <v>1064.78</v>
      </c>
      <c r="K477" t="s">
        <v>221</v>
      </c>
      <c r="L477">
        <v>1278980246</v>
      </c>
      <c r="M477" t="s">
        <v>222</v>
      </c>
      <c r="N477">
        <v>424</v>
      </c>
      <c r="O477">
        <v>8188</v>
      </c>
      <c r="P477" t="s">
        <v>107</v>
      </c>
      <c r="Q477">
        <v>359</v>
      </c>
      <c r="S477" t="s">
        <v>1080</v>
      </c>
      <c r="U477" t="s">
        <v>530</v>
      </c>
      <c r="Y477" s="1">
        <v>43622</v>
      </c>
      <c r="AC477">
        <v>1064.78</v>
      </c>
      <c r="AD477">
        <v>106.34</v>
      </c>
      <c r="AG477" t="s">
        <v>109</v>
      </c>
    </row>
    <row r="478" spans="1:33" ht="15">
      <c r="A478" s="1">
        <v>43677</v>
      </c>
      <c r="B478" s="1">
        <v>43663</v>
      </c>
      <c r="C478" s="6">
        <f t="shared" si="7"/>
        <v>-0.00010530614770794158</v>
      </c>
      <c r="D478" s="1">
        <v>43616</v>
      </c>
      <c r="E478" s="1">
        <v>43646</v>
      </c>
      <c r="F478" t="s">
        <v>32</v>
      </c>
      <c r="G478">
        <v>210</v>
      </c>
      <c r="H478">
        <v>1</v>
      </c>
      <c r="I478" t="s">
        <v>1081</v>
      </c>
      <c r="J478">
        <v>24.2</v>
      </c>
      <c r="K478" t="s">
        <v>221</v>
      </c>
      <c r="L478">
        <v>1278980246</v>
      </c>
      <c r="M478" t="s">
        <v>222</v>
      </c>
      <c r="N478">
        <v>424</v>
      </c>
      <c r="O478">
        <v>8188</v>
      </c>
      <c r="P478" t="s">
        <v>107</v>
      </c>
      <c r="Q478">
        <v>361</v>
      </c>
      <c r="S478" t="s">
        <v>1082</v>
      </c>
      <c r="U478" t="s">
        <v>538</v>
      </c>
      <c r="Y478" s="1">
        <v>43622</v>
      </c>
      <c r="AC478">
        <v>24.2</v>
      </c>
      <c r="AD478">
        <v>2.42</v>
      </c>
      <c r="AG478" t="s">
        <v>109</v>
      </c>
    </row>
    <row r="479" spans="1:33" ht="15">
      <c r="A479" s="1">
        <v>43677</v>
      </c>
      <c r="B479" s="1">
        <v>43663</v>
      </c>
      <c r="C479" s="6">
        <f t="shared" si="7"/>
        <v>-0.005747148283566516</v>
      </c>
      <c r="D479" s="1">
        <v>43616</v>
      </c>
      <c r="E479" s="1">
        <v>43646</v>
      </c>
      <c r="F479" t="s">
        <v>32</v>
      </c>
      <c r="G479">
        <v>211</v>
      </c>
      <c r="H479">
        <v>1</v>
      </c>
      <c r="I479" t="s">
        <v>1083</v>
      </c>
      <c r="J479">
        <v>1320.73</v>
      </c>
      <c r="K479" t="s">
        <v>221</v>
      </c>
      <c r="L479">
        <v>1278980246</v>
      </c>
      <c r="M479" t="s">
        <v>222</v>
      </c>
      <c r="N479">
        <v>424</v>
      </c>
      <c r="O479">
        <v>8188</v>
      </c>
      <c r="P479" t="s">
        <v>107</v>
      </c>
      <c r="Q479">
        <v>358</v>
      </c>
      <c r="S479" t="s">
        <v>1084</v>
      </c>
      <c r="U479" t="s">
        <v>224</v>
      </c>
      <c r="Y479" s="1">
        <v>43622</v>
      </c>
      <c r="AC479">
        <v>1320.73</v>
      </c>
      <c r="AD479">
        <v>67.97</v>
      </c>
      <c r="AG479" t="s">
        <v>109</v>
      </c>
    </row>
    <row r="480" spans="1:33" ht="15">
      <c r="A480" s="1">
        <v>43677</v>
      </c>
      <c r="B480" s="1">
        <v>43663</v>
      </c>
      <c r="C480" s="6">
        <f t="shared" si="7"/>
        <v>-0.009282388800958496</v>
      </c>
      <c r="D480" s="1">
        <v>43616</v>
      </c>
      <c r="E480" s="1">
        <v>43646</v>
      </c>
      <c r="F480" t="s">
        <v>32</v>
      </c>
      <c r="G480">
        <v>212</v>
      </c>
      <c r="H480">
        <v>1</v>
      </c>
      <c r="I480" t="s">
        <v>1085</v>
      </c>
      <c r="J480">
        <v>2133.15</v>
      </c>
      <c r="K480" t="s">
        <v>221</v>
      </c>
      <c r="L480">
        <v>1278980246</v>
      </c>
      <c r="M480" t="s">
        <v>222</v>
      </c>
      <c r="N480">
        <v>424</v>
      </c>
      <c r="O480">
        <v>8188</v>
      </c>
      <c r="P480" t="s">
        <v>107</v>
      </c>
      <c r="Q480">
        <v>360</v>
      </c>
      <c r="S480" t="s">
        <v>1086</v>
      </c>
      <c r="U480" t="s">
        <v>533</v>
      </c>
      <c r="Y480" s="1">
        <v>43622</v>
      </c>
      <c r="AC480">
        <v>2133.15</v>
      </c>
      <c r="AD480">
        <v>190.44</v>
      </c>
      <c r="AG480" t="s">
        <v>109</v>
      </c>
    </row>
    <row r="481" spans="1:33" ht="15">
      <c r="A481" s="1">
        <v>43646</v>
      </c>
      <c r="B481" s="1">
        <v>43663</v>
      </c>
      <c r="C481" s="6">
        <f t="shared" si="7"/>
        <v>0.00013384262179609422</v>
      </c>
      <c r="D481" s="1">
        <v>43616</v>
      </c>
      <c r="E481" s="1">
        <v>43646</v>
      </c>
      <c r="F481" t="s">
        <v>32</v>
      </c>
      <c r="G481">
        <v>214</v>
      </c>
      <c r="H481">
        <v>1</v>
      </c>
      <c r="I481" t="s">
        <v>1087</v>
      </c>
      <c r="J481">
        <v>25.33</v>
      </c>
      <c r="K481" t="s">
        <v>546</v>
      </c>
      <c r="L481">
        <v>199510223</v>
      </c>
      <c r="M481" t="s">
        <v>84</v>
      </c>
      <c r="P481" t="s">
        <v>36</v>
      </c>
      <c r="Q481">
        <v>365</v>
      </c>
      <c r="S481" t="s">
        <v>1088</v>
      </c>
      <c r="Y481" s="1">
        <v>43623</v>
      </c>
      <c r="AC481">
        <v>25.33</v>
      </c>
      <c r="AD481">
        <v>5.57</v>
      </c>
      <c r="AG481" t="s">
        <v>86</v>
      </c>
    </row>
    <row r="482" spans="1:33" ht="15">
      <c r="A482" s="1">
        <v>43677</v>
      </c>
      <c r="B482" s="1">
        <v>43663</v>
      </c>
      <c r="C482" s="6">
        <f t="shared" si="7"/>
        <v>-0.00031422136057811825</v>
      </c>
      <c r="D482" s="1">
        <v>43616</v>
      </c>
      <c r="E482" s="1">
        <v>43646</v>
      </c>
      <c r="F482" t="s">
        <v>32</v>
      </c>
      <c r="G482">
        <v>215</v>
      </c>
      <c r="H482">
        <v>1</v>
      </c>
      <c r="I482" t="s">
        <v>1089</v>
      </c>
      <c r="J482">
        <v>72.21</v>
      </c>
      <c r="K482" t="s">
        <v>111</v>
      </c>
      <c r="L482">
        <v>1887400222</v>
      </c>
      <c r="M482" t="s">
        <v>112</v>
      </c>
      <c r="N482">
        <v>461</v>
      </c>
      <c r="O482">
        <v>753159</v>
      </c>
      <c r="P482" t="s">
        <v>36</v>
      </c>
      <c r="Q482">
        <v>364</v>
      </c>
      <c r="S482" t="s">
        <v>1090</v>
      </c>
      <c r="Y482" s="1">
        <v>43623</v>
      </c>
      <c r="AC482">
        <v>72.21</v>
      </c>
      <c r="AD482">
        <v>15.89</v>
      </c>
      <c r="AG482" t="s">
        <v>114</v>
      </c>
    </row>
    <row r="483" spans="1:33" ht="15">
      <c r="A483" s="1">
        <v>43677</v>
      </c>
      <c r="B483" s="1">
        <v>43663</v>
      </c>
      <c r="C483" s="6">
        <f t="shared" si="7"/>
        <v>-8.70298741387947E-05</v>
      </c>
      <c r="D483" s="1">
        <v>43640</v>
      </c>
      <c r="E483" s="1">
        <v>43646</v>
      </c>
      <c r="F483" t="s">
        <v>32</v>
      </c>
      <c r="G483">
        <v>223</v>
      </c>
      <c r="H483">
        <v>1</v>
      </c>
      <c r="I483" t="s">
        <v>1091</v>
      </c>
      <c r="J483">
        <v>20</v>
      </c>
      <c r="K483" t="s">
        <v>791</v>
      </c>
      <c r="L483">
        <v>2484690223</v>
      </c>
      <c r="M483" t="s">
        <v>178</v>
      </c>
      <c r="N483">
        <v>464</v>
      </c>
      <c r="O483">
        <v>670023</v>
      </c>
      <c r="P483" t="s">
        <v>44</v>
      </c>
      <c r="Q483">
        <v>356</v>
      </c>
      <c r="S483" t="s">
        <v>1092</v>
      </c>
      <c r="U483" t="s">
        <v>1057</v>
      </c>
      <c r="Y483" s="1">
        <v>43641</v>
      </c>
      <c r="AC483">
        <v>20</v>
      </c>
      <c r="AD483">
        <v>0.8</v>
      </c>
      <c r="AG483" t="s">
        <v>296</v>
      </c>
    </row>
    <row r="484" spans="1:33" ht="15">
      <c r="A484" s="1">
        <v>43677</v>
      </c>
      <c r="B484" s="1">
        <v>43663</v>
      </c>
      <c r="C484" s="6">
        <f t="shared" si="7"/>
        <v>-0.00049171878888419</v>
      </c>
      <c r="D484" s="1">
        <v>43640</v>
      </c>
      <c r="E484" s="1">
        <v>43646</v>
      </c>
      <c r="F484" t="s">
        <v>32</v>
      </c>
      <c r="G484">
        <v>224</v>
      </c>
      <c r="H484">
        <v>1</v>
      </c>
      <c r="I484" t="s">
        <v>1093</v>
      </c>
      <c r="J484">
        <v>113</v>
      </c>
      <c r="K484" t="s">
        <v>791</v>
      </c>
      <c r="L484">
        <v>2484690223</v>
      </c>
      <c r="M484" t="s">
        <v>178</v>
      </c>
      <c r="N484">
        <v>464</v>
      </c>
      <c r="O484">
        <v>670023</v>
      </c>
      <c r="P484" t="s">
        <v>44</v>
      </c>
      <c r="Q484">
        <v>357</v>
      </c>
      <c r="S484" t="s">
        <v>1094</v>
      </c>
      <c r="Y484" s="1">
        <v>43641</v>
      </c>
      <c r="AC484">
        <v>113</v>
      </c>
      <c r="AD484">
        <v>24.86</v>
      </c>
      <c r="AG484" t="s">
        <v>296</v>
      </c>
    </row>
    <row r="485" spans="1:33" ht="15">
      <c r="A485" s="1">
        <v>43646</v>
      </c>
      <c r="B485" s="1">
        <v>43663</v>
      </c>
      <c r="C485" s="6">
        <f t="shared" si="7"/>
        <v>0.0018493848254493874</v>
      </c>
      <c r="D485" s="1">
        <v>43616</v>
      </c>
      <c r="E485" s="1">
        <v>43646</v>
      </c>
      <c r="F485" t="s">
        <v>32</v>
      </c>
      <c r="G485">
        <v>225</v>
      </c>
      <c r="H485">
        <v>1</v>
      </c>
      <c r="I485" t="s">
        <v>1095</v>
      </c>
      <c r="J485">
        <v>350</v>
      </c>
      <c r="K485" t="s">
        <v>266</v>
      </c>
      <c r="L485">
        <v>1734000225</v>
      </c>
      <c r="M485" t="s">
        <v>267</v>
      </c>
      <c r="N485">
        <v>464</v>
      </c>
      <c r="O485">
        <v>486874</v>
      </c>
      <c r="P485" t="s">
        <v>44</v>
      </c>
      <c r="Q485">
        <v>374</v>
      </c>
      <c r="S485" t="s">
        <v>1096</v>
      </c>
      <c r="U485" t="s">
        <v>761</v>
      </c>
      <c r="Y485" s="1">
        <v>43644</v>
      </c>
      <c r="AC485">
        <v>350</v>
      </c>
      <c r="AD485">
        <v>77</v>
      </c>
      <c r="AG485" t="s">
        <v>1097</v>
      </c>
    </row>
    <row r="486" spans="1:33" ht="15">
      <c r="A486" s="1">
        <v>43677</v>
      </c>
      <c r="B486" s="1">
        <v>43663</v>
      </c>
      <c r="C486" s="6">
        <f t="shared" si="7"/>
        <v>-0.0018375052476294416</v>
      </c>
      <c r="D486" s="1">
        <v>43644</v>
      </c>
      <c r="E486" s="1">
        <v>43646</v>
      </c>
      <c r="F486" t="s">
        <v>32</v>
      </c>
      <c r="G486">
        <v>226</v>
      </c>
      <c r="H486">
        <v>1</v>
      </c>
      <c r="I486" t="s">
        <v>1098</v>
      </c>
      <c r="J486">
        <v>422.27</v>
      </c>
      <c r="K486" t="s">
        <v>100</v>
      </c>
      <c r="L486">
        <v>1322120229</v>
      </c>
      <c r="M486" t="s">
        <v>35</v>
      </c>
      <c r="N486">
        <v>461</v>
      </c>
      <c r="O486">
        <v>534034</v>
      </c>
      <c r="P486" t="s">
        <v>44</v>
      </c>
      <c r="Q486">
        <v>373</v>
      </c>
      <c r="S486" t="s">
        <v>1099</v>
      </c>
      <c r="U486" t="s">
        <v>651</v>
      </c>
      <c r="Y486" s="1">
        <v>43645</v>
      </c>
      <c r="AC486">
        <v>422.27</v>
      </c>
      <c r="AD486">
        <v>92.9</v>
      </c>
      <c r="AG486" t="s">
        <v>103</v>
      </c>
    </row>
    <row r="487" spans="1:33" ht="15">
      <c r="A487" s="1">
        <v>43677</v>
      </c>
      <c r="B487" s="1">
        <v>43663</v>
      </c>
      <c r="C487" s="6">
        <f t="shared" si="7"/>
        <v>-0.0019477285832262255</v>
      </c>
      <c r="D487" s="1">
        <v>43642</v>
      </c>
      <c r="E487" s="1">
        <v>43646</v>
      </c>
      <c r="F487" t="s">
        <v>32</v>
      </c>
      <c r="G487">
        <v>227</v>
      </c>
      <c r="H487">
        <v>1</v>
      </c>
      <c r="I487" t="s">
        <v>1100</v>
      </c>
      <c r="J487">
        <v>447.6</v>
      </c>
      <c r="K487" t="s">
        <v>791</v>
      </c>
      <c r="L487">
        <v>2484690223</v>
      </c>
      <c r="M487" t="s">
        <v>178</v>
      </c>
      <c r="N487">
        <v>464</v>
      </c>
      <c r="O487">
        <v>670023</v>
      </c>
      <c r="P487" t="s">
        <v>44</v>
      </c>
      <c r="Q487">
        <v>357</v>
      </c>
      <c r="S487" t="s">
        <v>1101</v>
      </c>
      <c r="Y487" s="1">
        <v>43643</v>
      </c>
      <c r="AC487">
        <v>447.6</v>
      </c>
      <c r="AD487">
        <v>98.47</v>
      </c>
      <c r="AG487" t="s">
        <v>39</v>
      </c>
    </row>
    <row r="488" spans="1:30" ht="15">
      <c r="A488" s="1">
        <v>43656</v>
      </c>
      <c r="B488" s="1">
        <v>43663</v>
      </c>
      <c r="C488" s="6">
        <f t="shared" si="7"/>
        <v>4.503795986682625E-06</v>
      </c>
      <c r="D488" s="1">
        <v>43656</v>
      </c>
      <c r="E488" s="1">
        <v>43656</v>
      </c>
      <c r="F488" t="s">
        <v>137</v>
      </c>
      <c r="G488">
        <v>20117</v>
      </c>
      <c r="H488" t="s">
        <v>138</v>
      </c>
      <c r="J488">
        <v>2.07</v>
      </c>
      <c r="K488" t="s">
        <v>844</v>
      </c>
      <c r="L488">
        <v>158340224</v>
      </c>
      <c r="M488" t="s">
        <v>845</v>
      </c>
      <c r="P488" t="s">
        <v>179</v>
      </c>
      <c r="Q488">
        <v>339</v>
      </c>
      <c r="S488" t="s">
        <v>1102</v>
      </c>
      <c r="Y488" s="1">
        <v>43632</v>
      </c>
      <c r="AC488">
        <v>0</v>
      </c>
      <c r="AD488">
        <v>0</v>
      </c>
    </row>
    <row r="489" spans="1:30" ht="15">
      <c r="A489" s="1">
        <v>43656</v>
      </c>
      <c r="B489" s="1">
        <v>43663</v>
      </c>
      <c r="C489" s="6">
        <f t="shared" si="7"/>
        <v>1.0878734267349336E-06</v>
      </c>
      <c r="D489" s="1">
        <v>43656</v>
      </c>
      <c r="E489" s="1">
        <v>43656</v>
      </c>
      <c r="F489" t="s">
        <v>137</v>
      </c>
      <c r="G489">
        <v>20118</v>
      </c>
      <c r="H489" t="s">
        <v>138</v>
      </c>
      <c r="I489" t="s">
        <v>137</v>
      </c>
      <c r="J489">
        <v>0.5</v>
      </c>
      <c r="K489" t="s">
        <v>844</v>
      </c>
      <c r="L489">
        <v>158340224</v>
      </c>
      <c r="M489" t="s">
        <v>845</v>
      </c>
      <c r="P489" t="s">
        <v>179</v>
      </c>
      <c r="Q489">
        <v>340</v>
      </c>
      <c r="S489" t="s">
        <v>968</v>
      </c>
      <c r="Y489" s="1">
        <v>43632</v>
      </c>
      <c r="AC489">
        <v>0</v>
      </c>
      <c r="AD489">
        <v>0</v>
      </c>
    </row>
    <row r="490" spans="1:30" ht="15">
      <c r="A490" s="1">
        <v>43663</v>
      </c>
      <c r="B490" s="1">
        <v>43663</v>
      </c>
      <c r="C490" s="6">
        <f t="shared" si="7"/>
        <v>0</v>
      </c>
      <c r="D490" s="1">
        <v>43663</v>
      </c>
      <c r="E490" s="1">
        <v>43663</v>
      </c>
      <c r="F490" t="s">
        <v>137</v>
      </c>
      <c r="G490">
        <v>20119</v>
      </c>
      <c r="H490" t="s">
        <v>138</v>
      </c>
      <c r="I490" t="s">
        <v>137</v>
      </c>
      <c r="J490">
        <v>123330.21</v>
      </c>
      <c r="K490" t="s">
        <v>848</v>
      </c>
      <c r="M490" t="s">
        <v>84</v>
      </c>
      <c r="P490" t="s">
        <v>179</v>
      </c>
      <c r="Q490">
        <v>350</v>
      </c>
      <c r="S490" t="s">
        <v>1103</v>
      </c>
      <c r="Y490" s="1">
        <v>43614</v>
      </c>
      <c r="AC490">
        <v>0</v>
      </c>
      <c r="AD490">
        <v>0</v>
      </c>
    </row>
    <row r="491" spans="1:30" ht="15">
      <c r="A491" s="1">
        <v>43663</v>
      </c>
      <c r="B491" s="1">
        <v>43663</v>
      </c>
      <c r="C491" s="6">
        <f t="shared" si="7"/>
        <v>0</v>
      </c>
      <c r="D491" s="1">
        <v>43663</v>
      </c>
      <c r="E491" s="1">
        <v>43663</v>
      </c>
      <c r="F491" t="s">
        <v>137</v>
      </c>
      <c r="G491">
        <v>20120</v>
      </c>
      <c r="H491" t="s">
        <v>138</v>
      </c>
      <c r="I491" t="s">
        <v>137</v>
      </c>
      <c r="J491">
        <v>4500.4</v>
      </c>
      <c r="K491" t="s">
        <v>848</v>
      </c>
      <c r="M491" t="s">
        <v>84</v>
      </c>
      <c r="P491" t="s">
        <v>179</v>
      </c>
      <c r="Q491">
        <v>351</v>
      </c>
      <c r="S491" t="s">
        <v>1104</v>
      </c>
      <c r="Y491" s="1">
        <v>43614</v>
      </c>
      <c r="AC491">
        <v>0</v>
      </c>
      <c r="AD491">
        <v>0</v>
      </c>
    </row>
    <row r="492" spans="1:30" ht="15">
      <c r="A492" s="1">
        <v>43663</v>
      </c>
      <c r="B492" s="1">
        <v>43663</v>
      </c>
      <c r="C492" s="6">
        <f t="shared" si="7"/>
        <v>0</v>
      </c>
      <c r="D492" s="1">
        <v>43663</v>
      </c>
      <c r="E492" s="1">
        <v>43663</v>
      </c>
      <c r="F492" t="s">
        <v>137</v>
      </c>
      <c r="G492">
        <v>20121</v>
      </c>
      <c r="H492" t="s">
        <v>138</v>
      </c>
      <c r="I492" t="s">
        <v>137</v>
      </c>
      <c r="J492">
        <v>0.5</v>
      </c>
      <c r="K492" t="s">
        <v>844</v>
      </c>
      <c r="L492">
        <v>158340224</v>
      </c>
      <c r="M492" t="s">
        <v>845</v>
      </c>
      <c r="P492" t="s">
        <v>179</v>
      </c>
      <c r="Q492">
        <v>352</v>
      </c>
      <c r="S492" t="s">
        <v>1105</v>
      </c>
      <c r="Y492" s="1">
        <v>43614</v>
      </c>
      <c r="AC492">
        <v>0</v>
      </c>
      <c r="AD492">
        <v>0</v>
      </c>
    </row>
    <row r="493" spans="1:30" ht="15">
      <c r="A493" s="1">
        <v>43663</v>
      </c>
      <c r="B493" s="1">
        <v>43663</v>
      </c>
      <c r="C493" s="6">
        <f t="shared" si="7"/>
        <v>0</v>
      </c>
      <c r="D493" s="1">
        <v>43663</v>
      </c>
      <c r="E493" s="1">
        <v>43663</v>
      </c>
      <c r="F493" t="s">
        <v>137</v>
      </c>
      <c r="G493">
        <v>20122</v>
      </c>
      <c r="H493" t="s">
        <v>138</v>
      </c>
      <c r="I493" t="s">
        <v>137</v>
      </c>
      <c r="J493">
        <v>2.07</v>
      </c>
      <c r="K493" t="s">
        <v>844</v>
      </c>
      <c r="L493">
        <v>158340224</v>
      </c>
      <c r="M493" t="s">
        <v>845</v>
      </c>
      <c r="P493" t="s">
        <v>179</v>
      </c>
      <c r="Q493">
        <v>353</v>
      </c>
      <c r="S493" t="s">
        <v>1106</v>
      </c>
      <c r="Y493" s="1">
        <v>43614</v>
      </c>
      <c r="AC493">
        <v>0</v>
      </c>
      <c r="AD493">
        <v>0</v>
      </c>
    </row>
    <row r="494" spans="1:30" ht="15">
      <c r="A494" s="1">
        <v>43663</v>
      </c>
      <c r="B494" s="1">
        <v>43663</v>
      </c>
      <c r="C494" s="6">
        <f t="shared" si="7"/>
        <v>0</v>
      </c>
      <c r="D494" s="1">
        <v>43663</v>
      </c>
      <c r="E494" s="1">
        <v>43663</v>
      </c>
      <c r="F494" t="s">
        <v>137</v>
      </c>
      <c r="G494">
        <v>20123</v>
      </c>
      <c r="H494" t="s">
        <v>138</v>
      </c>
      <c r="I494" t="s">
        <v>137</v>
      </c>
      <c r="J494">
        <v>4678.53</v>
      </c>
      <c r="K494" t="s">
        <v>139</v>
      </c>
      <c r="L494">
        <v>358720225</v>
      </c>
      <c r="M494" t="s">
        <v>35</v>
      </c>
      <c r="N494">
        <v>461</v>
      </c>
      <c r="O494">
        <v>531002</v>
      </c>
      <c r="P494" t="s">
        <v>70</v>
      </c>
      <c r="Q494">
        <v>354</v>
      </c>
      <c r="S494" t="s">
        <v>1107</v>
      </c>
      <c r="Y494" s="1">
        <v>43614</v>
      </c>
      <c r="AC494">
        <v>0</v>
      </c>
      <c r="AD494">
        <v>0</v>
      </c>
    </row>
    <row r="495" spans="1:30" ht="15">
      <c r="A495" s="1">
        <v>43663</v>
      </c>
      <c r="B495" s="1">
        <v>43663</v>
      </c>
      <c r="C495" s="6">
        <f t="shared" si="7"/>
        <v>0</v>
      </c>
      <c r="D495" s="1">
        <v>43663</v>
      </c>
      <c r="E495" s="1">
        <v>43663</v>
      </c>
      <c r="F495" t="s">
        <v>137</v>
      </c>
      <c r="G495">
        <v>20124</v>
      </c>
      <c r="H495" t="s">
        <v>138</v>
      </c>
      <c r="I495" t="s">
        <v>137</v>
      </c>
      <c r="J495">
        <v>4678.53</v>
      </c>
      <c r="K495" t="s">
        <v>139</v>
      </c>
      <c r="L495">
        <v>358720225</v>
      </c>
      <c r="M495" t="s">
        <v>35</v>
      </c>
      <c r="N495">
        <v>461</v>
      </c>
      <c r="O495">
        <v>531002</v>
      </c>
      <c r="P495" t="s">
        <v>70</v>
      </c>
      <c r="Q495">
        <v>355</v>
      </c>
      <c r="S495" t="s">
        <v>1108</v>
      </c>
      <c r="Y495" s="1">
        <v>43614</v>
      </c>
      <c r="AC495">
        <v>0</v>
      </c>
      <c r="AD495">
        <v>0</v>
      </c>
    </row>
    <row r="496" spans="1:33" ht="15">
      <c r="A496" s="1">
        <v>43584</v>
      </c>
      <c r="B496" s="1">
        <v>43671</v>
      </c>
      <c r="C496" s="6">
        <f t="shared" si="7"/>
        <v>0.0005408285035767956</v>
      </c>
      <c r="D496" s="1">
        <v>43524</v>
      </c>
      <c r="E496" s="1">
        <v>43555</v>
      </c>
      <c r="F496" t="s">
        <v>32</v>
      </c>
      <c r="G496">
        <v>89</v>
      </c>
      <c r="H496">
        <v>1</v>
      </c>
      <c r="I496" t="s">
        <v>1109</v>
      </c>
      <c r="J496">
        <v>20</v>
      </c>
      <c r="K496" t="s">
        <v>1110</v>
      </c>
      <c r="L496">
        <v>2440810220</v>
      </c>
      <c r="M496" t="s">
        <v>1111</v>
      </c>
      <c r="P496" t="s">
        <v>36</v>
      </c>
      <c r="Q496">
        <v>389</v>
      </c>
      <c r="S496" t="s">
        <v>1112</v>
      </c>
      <c r="U496" t="s">
        <v>1113</v>
      </c>
      <c r="Y496" s="1">
        <v>43529</v>
      </c>
      <c r="AC496">
        <v>20</v>
      </c>
      <c r="AD496">
        <v>4.4</v>
      </c>
      <c r="AG496" t="s">
        <v>72</v>
      </c>
    </row>
    <row r="497" spans="1:33" ht="15">
      <c r="A497" s="1">
        <v>43646</v>
      </c>
      <c r="B497" s="1">
        <v>43671</v>
      </c>
      <c r="C497" s="6">
        <f t="shared" si="7"/>
        <v>0.007225189068904829</v>
      </c>
      <c r="D497" s="1">
        <v>43646</v>
      </c>
      <c r="E497" s="1">
        <v>43677</v>
      </c>
      <c r="F497" t="s">
        <v>32</v>
      </c>
      <c r="G497">
        <v>234</v>
      </c>
      <c r="H497">
        <v>1</v>
      </c>
      <c r="I497" t="s">
        <v>1114</v>
      </c>
      <c r="J497">
        <v>929.82</v>
      </c>
      <c r="K497" t="s">
        <v>139</v>
      </c>
      <c r="L497">
        <v>358720225</v>
      </c>
      <c r="M497" t="s">
        <v>35</v>
      </c>
      <c r="N497">
        <v>461</v>
      </c>
      <c r="O497">
        <v>531002</v>
      </c>
      <c r="P497" t="s">
        <v>70</v>
      </c>
      <c r="Q497">
        <v>393</v>
      </c>
      <c r="S497" t="s">
        <v>1115</v>
      </c>
      <c r="U497" t="s">
        <v>406</v>
      </c>
      <c r="Y497" s="1">
        <v>43650</v>
      </c>
      <c r="AC497">
        <v>929.82</v>
      </c>
      <c r="AD497">
        <v>1.98</v>
      </c>
      <c r="AG497" t="s">
        <v>81</v>
      </c>
    </row>
    <row r="498" spans="1:30" ht="15">
      <c r="A498" s="1">
        <v>43671</v>
      </c>
      <c r="B498" s="1">
        <v>43671</v>
      </c>
      <c r="C498" s="6">
        <f t="shared" si="7"/>
        <v>0</v>
      </c>
      <c r="D498" s="1">
        <v>43641</v>
      </c>
      <c r="E498" s="1">
        <v>43641</v>
      </c>
      <c r="F498" t="s">
        <v>137</v>
      </c>
      <c r="G498">
        <v>20126</v>
      </c>
      <c r="H498" t="s">
        <v>138</v>
      </c>
      <c r="I498" t="s">
        <v>1116</v>
      </c>
      <c r="J498">
        <v>1956.65</v>
      </c>
      <c r="K498" t="s">
        <v>1117</v>
      </c>
      <c r="L498">
        <v>1124240225</v>
      </c>
      <c r="M498" t="s">
        <v>1118</v>
      </c>
      <c r="P498" t="s">
        <v>70</v>
      </c>
      <c r="Q498">
        <v>390</v>
      </c>
      <c r="S498" t="s">
        <v>1119</v>
      </c>
      <c r="Y498" s="1">
        <v>43652</v>
      </c>
      <c r="AC498">
        <v>0</v>
      </c>
      <c r="AD498">
        <v>0</v>
      </c>
    </row>
    <row r="499" spans="1:30" ht="15">
      <c r="A499" s="1">
        <v>43671</v>
      </c>
      <c r="B499" s="1">
        <v>43671</v>
      </c>
      <c r="C499" s="6">
        <f t="shared" si="7"/>
        <v>0</v>
      </c>
      <c r="D499" s="1">
        <v>43671</v>
      </c>
      <c r="E499" s="1">
        <v>43671</v>
      </c>
      <c r="F499" t="s">
        <v>137</v>
      </c>
      <c r="G499">
        <v>20127</v>
      </c>
      <c r="H499" t="s">
        <v>138</v>
      </c>
      <c r="I499" t="s">
        <v>137</v>
      </c>
      <c r="J499">
        <v>9.64</v>
      </c>
      <c r="K499" t="s">
        <v>476</v>
      </c>
      <c r="L499">
        <v>1573850516</v>
      </c>
      <c r="M499" t="s">
        <v>477</v>
      </c>
      <c r="P499" t="s">
        <v>70</v>
      </c>
      <c r="Q499">
        <v>391</v>
      </c>
      <c r="S499" t="s">
        <v>1120</v>
      </c>
      <c r="Y499" s="1">
        <v>43652</v>
      </c>
      <c r="AC499">
        <v>0</v>
      </c>
      <c r="AD499">
        <v>0</v>
      </c>
    </row>
    <row r="500" spans="1:30" ht="15">
      <c r="A500" s="1">
        <v>43671</v>
      </c>
      <c r="B500" s="1">
        <v>43671</v>
      </c>
      <c r="C500" s="6">
        <f t="shared" si="7"/>
        <v>0</v>
      </c>
      <c r="D500" s="1">
        <v>43671</v>
      </c>
      <c r="E500" s="1">
        <v>43671</v>
      </c>
      <c r="F500" t="s">
        <v>137</v>
      </c>
      <c r="G500">
        <v>20128</v>
      </c>
      <c r="H500" t="s">
        <v>138</v>
      </c>
      <c r="I500" t="s">
        <v>137</v>
      </c>
      <c r="J500">
        <v>47.2</v>
      </c>
      <c r="K500" t="s">
        <v>476</v>
      </c>
      <c r="L500">
        <v>1573850516</v>
      </c>
      <c r="M500" t="s">
        <v>477</v>
      </c>
      <c r="P500" t="s">
        <v>70</v>
      </c>
      <c r="Q500">
        <v>392</v>
      </c>
      <c r="S500" t="s">
        <v>1121</v>
      </c>
      <c r="Y500" s="1">
        <v>43652</v>
      </c>
      <c r="AC500">
        <v>0</v>
      </c>
      <c r="AD500">
        <v>0</v>
      </c>
    </row>
    <row r="501" spans="1:33" ht="15">
      <c r="A501" s="1">
        <v>43645</v>
      </c>
      <c r="B501" s="1">
        <v>43677</v>
      </c>
      <c r="C501" s="6">
        <f t="shared" si="7"/>
        <v>0.00796497408118249</v>
      </c>
      <c r="D501" s="1">
        <v>43570</v>
      </c>
      <c r="E501" s="1">
        <v>43585</v>
      </c>
      <c r="F501" t="s">
        <v>32</v>
      </c>
      <c r="G501">
        <v>147</v>
      </c>
      <c r="H501">
        <v>1</v>
      </c>
      <c r="I501" t="s">
        <v>1122</v>
      </c>
      <c r="J501">
        <v>800.8</v>
      </c>
      <c r="K501" t="s">
        <v>1110</v>
      </c>
      <c r="L501">
        <v>2440810220</v>
      </c>
      <c r="M501" t="s">
        <v>1111</v>
      </c>
      <c r="P501" t="s">
        <v>52</v>
      </c>
      <c r="Q501">
        <v>401</v>
      </c>
      <c r="S501" t="s">
        <v>1123</v>
      </c>
      <c r="U501" t="s">
        <v>1113</v>
      </c>
      <c r="Y501" s="1">
        <v>43574</v>
      </c>
      <c r="AC501">
        <v>800.8</v>
      </c>
      <c r="AD501">
        <v>80.08</v>
      </c>
      <c r="AG501" t="s">
        <v>72</v>
      </c>
    </row>
    <row r="502" spans="1:33" ht="15">
      <c r="A502" s="1">
        <v>43615</v>
      </c>
      <c r="B502" s="1">
        <v>43677</v>
      </c>
      <c r="C502" s="6">
        <f t="shared" si="7"/>
        <v>0.024949264303060645</v>
      </c>
      <c r="D502" s="1">
        <v>43585</v>
      </c>
      <c r="E502" s="1">
        <v>43616</v>
      </c>
      <c r="F502" t="s">
        <v>32</v>
      </c>
      <c r="G502">
        <v>163</v>
      </c>
      <c r="H502">
        <v>1</v>
      </c>
      <c r="I502">
        <v>2650921438</v>
      </c>
      <c r="J502">
        <v>1294.66</v>
      </c>
      <c r="K502" t="s">
        <v>617</v>
      </c>
      <c r="L502">
        <v>1635360694</v>
      </c>
      <c r="M502" t="s">
        <v>618</v>
      </c>
      <c r="P502" t="s">
        <v>52</v>
      </c>
      <c r="Q502">
        <v>398</v>
      </c>
      <c r="S502" t="s">
        <v>1124</v>
      </c>
      <c r="U502" t="s">
        <v>822</v>
      </c>
      <c r="Y502" s="1">
        <v>43589</v>
      </c>
      <c r="AC502">
        <v>1473.78</v>
      </c>
      <c r="AD502">
        <v>58.95</v>
      </c>
      <c r="AG502" t="s">
        <v>321</v>
      </c>
    </row>
    <row r="503" spans="1:33" ht="15">
      <c r="A503" s="1">
        <v>43646</v>
      </c>
      <c r="B503" s="1">
        <v>43677</v>
      </c>
      <c r="C503" s="6">
        <f t="shared" si="7"/>
        <v>0.021653747573983976</v>
      </c>
      <c r="D503" s="1">
        <v>43616</v>
      </c>
      <c r="E503" s="1">
        <v>43646</v>
      </c>
      <c r="F503" t="s">
        <v>32</v>
      </c>
      <c r="G503">
        <v>205</v>
      </c>
      <c r="H503">
        <v>1</v>
      </c>
      <c r="I503">
        <v>2650927471</v>
      </c>
      <c r="J503">
        <v>2247.3</v>
      </c>
      <c r="K503" t="s">
        <v>617</v>
      </c>
      <c r="L503">
        <v>1635360694</v>
      </c>
      <c r="M503" t="s">
        <v>618</v>
      </c>
      <c r="P503" t="s">
        <v>52</v>
      </c>
      <c r="Q503">
        <v>398</v>
      </c>
      <c r="S503" t="s">
        <v>1125</v>
      </c>
      <c r="U503" t="s">
        <v>822</v>
      </c>
      <c r="Y503" s="1">
        <v>43620</v>
      </c>
      <c r="AC503">
        <v>2636.34</v>
      </c>
      <c r="AD503">
        <v>105.45</v>
      </c>
      <c r="AG503" t="s">
        <v>321</v>
      </c>
    </row>
    <row r="504" spans="1:33" ht="15">
      <c r="A504" s="1">
        <v>43676</v>
      </c>
      <c r="B504" s="1">
        <v>43677</v>
      </c>
      <c r="C504" s="6">
        <f t="shared" si="7"/>
        <v>1.7903288394266338E-05</v>
      </c>
      <c r="D504" s="1">
        <v>43616</v>
      </c>
      <c r="E504" s="1">
        <v>43646</v>
      </c>
      <c r="F504" t="s">
        <v>32</v>
      </c>
      <c r="G504">
        <v>216</v>
      </c>
      <c r="H504">
        <v>1</v>
      </c>
      <c r="I504" t="s">
        <v>1126</v>
      </c>
      <c r="J504">
        <v>57.6</v>
      </c>
      <c r="K504" t="s">
        <v>161</v>
      </c>
      <c r="L504">
        <v>2098340231</v>
      </c>
      <c r="M504" t="s">
        <v>162</v>
      </c>
      <c r="N504">
        <v>45</v>
      </c>
      <c r="O504">
        <v>8204880</v>
      </c>
      <c r="P504" t="s">
        <v>152</v>
      </c>
      <c r="Q504">
        <v>400</v>
      </c>
      <c r="S504" t="s">
        <v>1127</v>
      </c>
      <c r="U504" t="s">
        <v>164</v>
      </c>
      <c r="Y504" s="1">
        <v>43626</v>
      </c>
      <c r="AC504">
        <v>57.6</v>
      </c>
      <c r="AD504">
        <v>12.67</v>
      </c>
      <c r="AG504" t="s">
        <v>165</v>
      </c>
    </row>
    <row r="505" spans="1:30" ht="15">
      <c r="A505" s="1">
        <v>43677</v>
      </c>
      <c r="B505" s="1">
        <v>43677</v>
      </c>
      <c r="C505" s="6">
        <f t="shared" si="7"/>
        <v>0</v>
      </c>
      <c r="D505" s="1">
        <v>43677</v>
      </c>
      <c r="E505" s="1">
        <v>43677</v>
      </c>
      <c r="F505" t="s">
        <v>137</v>
      </c>
      <c r="G505">
        <v>20133</v>
      </c>
      <c r="H505" t="s">
        <v>138</v>
      </c>
      <c r="I505" t="s">
        <v>137</v>
      </c>
      <c r="J505">
        <v>179.12</v>
      </c>
      <c r="K505" t="s">
        <v>872</v>
      </c>
      <c r="L505">
        <v>7263410966</v>
      </c>
      <c r="M505" t="s">
        <v>873</v>
      </c>
      <c r="P505" t="s">
        <v>70</v>
      </c>
      <c r="Q505">
        <v>399</v>
      </c>
      <c r="S505" t="s">
        <v>1128</v>
      </c>
      <c r="Y505" s="1">
        <v>43655</v>
      </c>
      <c r="AC505">
        <v>0</v>
      </c>
      <c r="AD505">
        <v>0</v>
      </c>
    </row>
    <row r="506" spans="1:30" ht="15">
      <c r="A506" s="1">
        <v>43677</v>
      </c>
      <c r="B506" s="1">
        <v>43677</v>
      </c>
      <c r="C506" s="6">
        <f t="shared" si="7"/>
        <v>0</v>
      </c>
      <c r="D506" s="1">
        <v>43677</v>
      </c>
      <c r="E506" s="1">
        <v>43677</v>
      </c>
      <c r="F506" t="s">
        <v>137</v>
      </c>
      <c r="G506">
        <v>20133</v>
      </c>
      <c r="H506" t="s">
        <v>138</v>
      </c>
      <c r="I506" t="s">
        <v>137</v>
      </c>
      <c r="J506">
        <v>389.04</v>
      </c>
      <c r="K506" t="s">
        <v>872</v>
      </c>
      <c r="L506">
        <v>7263410966</v>
      </c>
      <c r="M506" t="s">
        <v>873</v>
      </c>
      <c r="P506" t="s">
        <v>70</v>
      </c>
      <c r="Q506">
        <v>399</v>
      </c>
      <c r="S506" t="s">
        <v>1128</v>
      </c>
      <c r="Y506" s="1">
        <v>43655</v>
      </c>
      <c r="AC506">
        <v>0</v>
      </c>
      <c r="AD506">
        <v>0</v>
      </c>
    </row>
    <row r="507" spans="1:33" ht="15">
      <c r="A507" s="1">
        <v>43708</v>
      </c>
      <c r="B507" s="1">
        <v>43684</v>
      </c>
      <c r="C507" s="6">
        <f t="shared" si="7"/>
        <v>-0.0018089780981706612</v>
      </c>
      <c r="D507" s="1">
        <v>43644</v>
      </c>
      <c r="E507" s="1">
        <v>43677</v>
      </c>
      <c r="F507" t="s">
        <v>32</v>
      </c>
      <c r="G507">
        <v>17</v>
      </c>
      <c r="H507">
        <v>2</v>
      </c>
      <c r="I507">
        <v>1424</v>
      </c>
      <c r="J507">
        <v>242.5</v>
      </c>
      <c r="K507" t="s">
        <v>488</v>
      </c>
      <c r="L507">
        <v>128550225</v>
      </c>
      <c r="M507" t="s">
        <v>43</v>
      </c>
      <c r="N507">
        <v>461</v>
      </c>
      <c r="O507">
        <v>824512</v>
      </c>
      <c r="P507" t="s">
        <v>36</v>
      </c>
      <c r="Q507">
        <v>418</v>
      </c>
      <c r="S507" t="s">
        <v>1129</v>
      </c>
      <c r="U507" t="s">
        <v>500</v>
      </c>
      <c r="Y507" s="1">
        <v>43649</v>
      </c>
      <c r="AC507">
        <v>242.5</v>
      </c>
      <c r="AD507">
        <v>24.25</v>
      </c>
      <c r="AG507" t="s">
        <v>491</v>
      </c>
    </row>
    <row r="508" spans="1:33" ht="15">
      <c r="A508" s="1">
        <v>43677</v>
      </c>
      <c r="B508" s="1">
        <v>43684</v>
      </c>
      <c r="C508" s="6">
        <f t="shared" si="7"/>
        <v>0.002110474447865771</v>
      </c>
      <c r="D508" s="1">
        <v>43644</v>
      </c>
      <c r="E508" s="1">
        <v>43677</v>
      </c>
      <c r="F508" t="s">
        <v>32</v>
      </c>
      <c r="G508">
        <v>18</v>
      </c>
      <c r="H508">
        <v>2</v>
      </c>
      <c r="I508">
        <v>1425</v>
      </c>
      <c r="J508">
        <v>970</v>
      </c>
      <c r="K508" t="s">
        <v>488</v>
      </c>
      <c r="L508">
        <v>128550225</v>
      </c>
      <c r="M508" t="s">
        <v>43</v>
      </c>
      <c r="N508">
        <v>461</v>
      </c>
      <c r="O508">
        <v>824512</v>
      </c>
      <c r="P508" t="s">
        <v>36</v>
      </c>
      <c r="Q508">
        <v>418</v>
      </c>
      <c r="S508" t="s">
        <v>1130</v>
      </c>
      <c r="U508" t="s">
        <v>500</v>
      </c>
      <c r="Y508" s="1">
        <v>43651</v>
      </c>
      <c r="AC508">
        <v>970</v>
      </c>
      <c r="AD508">
        <v>97</v>
      </c>
      <c r="AG508" t="s">
        <v>750</v>
      </c>
    </row>
    <row r="509" spans="1:33" ht="15">
      <c r="A509" s="1">
        <v>43677</v>
      </c>
      <c r="B509" s="1">
        <v>43684</v>
      </c>
      <c r="C509" s="6">
        <f t="shared" si="7"/>
        <v>0.0010552372239328856</v>
      </c>
      <c r="D509" s="1">
        <v>43644</v>
      </c>
      <c r="E509" s="1">
        <v>43677</v>
      </c>
      <c r="F509" t="s">
        <v>32</v>
      </c>
      <c r="G509">
        <v>19</v>
      </c>
      <c r="H509">
        <v>2</v>
      </c>
      <c r="I509">
        <v>1426</v>
      </c>
      <c r="J509">
        <v>485</v>
      </c>
      <c r="K509" t="s">
        <v>488</v>
      </c>
      <c r="L509">
        <v>128550225</v>
      </c>
      <c r="M509" t="s">
        <v>43</v>
      </c>
      <c r="N509">
        <v>461</v>
      </c>
      <c r="O509">
        <v>824512</v>
      </c>
      <c r="P509" t="s">
        <v>36</v>
      </c>
      <c r="Q509">
        <v>418</v>
      </c>
      <c r="S509" t="s">
        <v>1131</v>
      </c>
      <c r="U509" t="s">
        <v>500</v>
      </c>
      <c r="Y509" s="1">
        <v>43651</v>
      </c>
      <c r="AC509">
        <v>485</v>
      </c>
      <c r="AD509">
        <v>48.5</v>
      </c>
      <c r="AG509" t="s">
        <v>491</v>
      </c>
    </row>
    <row r="510" spans="1:33" ht="15">
      <c r="A510" s="1">
        <v>43677</v>
      </c>
      <c r="B510" s="1">
        <v>43684</v>
      </c>
      <c r="C510" s="6">
        <f t="shared" si="7"/>
        <v>0.0012819282885959112</v>
      </c>
      <c r="D510" s="1">
        <v>43644</v>
      </c>
      <c r="E510" s="1">
        <v>43677</v>
      </c>
      <c r="F510" t="s">
        <v>32</v>
      </c>
      <c r="G510">
        <v>20</v>
      </c>
      <c r="H510">
        <v>2</v>
      </c>
      <c r="I510">
        <v>1448</v>
      </c>
      <c r="J510">
        <v>589.19</v>
      </c>
      <c r="K510" t="s">
        <v>488</v>
      </c>
      <c r="L510">
        <v>128550225</v>
      </c>
      <c r="M510" t="s">
        <v>43</v>
      </c>
      <c r="N510">
        <v>461</v>
      </c>
      <c r="O510">
        <v>824512</v>
      </c>
      <c r="P510" t="s">
        <v>36</v>
      </c>
      <c r="Q510">
        <v>417</v>
      </c>
      <c r="S510" t="s">
        <v>1132</v>
      </c>
      <c r="U510" t="s">
        <v>1019</v>
      </c>
      <c r="Y510" s="1">
        <v>43652</v>
      </c>
      <c r="AC510">
        <v>589.19</v>
      </c>
      <c r="AD510">
        <v>58.92</v>
      </c>
      <c r="AG510" t="s">
        <v>750</v>
      </c>
    </row>
    <row r="511" spans="1:33" ht="15">
      <c r="A511" s="1">
        <v>43676</v>
      </c>
      <c r="B511" s="1">
        <v>43684</v>
      </c>
      <c r="C511" s="6">
        <f t="shared" si="7"/>
        <v>0.0001143821202967016</v>
      </c>
      <c r="D511" s="1">
        <v>43616</v>
      </c>
      <c r="E511" s="1">
        <v>43646</v>
      </c>
      <c r="F511" t="s">
        <v>32</v>
      </c>
      <c r="G511">
        <v>55</v>
      </c>
      <c r="H511" t="s">
        <v>40</v>
      </c>
      <c r="I511" t="s">
        <v>1133</v>
      </c>
      <c r="J511">
        <v>46</v>
      </c>
      <c r="K511" t="s">
        <v>78</v>
      </c>
      <c r="L511">
        <v>1671390225</v>
      </c>
      <c r="M511" t="s">
        <v>43</v>
      </c>
      <c r="N511">
        <v>461</v>
      </c>
      <c r="O511">
        <v>390025</v>
      </c>
      <c r="P511" t="s">
        <v>44</v>
      </c>
      <c r="Q511">
        <v>421</v>
      </c>
      <c r="S511" t="s">
        <v>1134</v>
      </c>
      <c r="U511" t="s">
        <v>772</v>
      </c>
      <c r="V511" t="s">
        <v>773</v>
      </c>
      <c r="Y511" s="1">
        <v>43620</v>
      </c>
      <c r="AC511">
        <v>46</v>
      </c>
      <c r="AD511">
        <v>0</v>
      </c>
      <c r="AG511" t="s">
        <v>81</v>
      </c>
    </row>
    <row r="512" spans="1:33" ht="15">
      <c r="A512" s="1">
        <v>43676</v>
      </c>
      <c r="B512" s="1">
        <v>43684</v>
      </c>
      <c r="C512" s="6">
        <f t="shared" si="7"/>
        <v>0.0009001375553783908</v>
      </c>
      <c r="D512" s="1">
        <v>43616</v>
      </c>
      <c r="E512" s="1">
        <v>43646</v>
      </c>
      <c r="F512" t="s">
        <v>32</v>
      </c>
      <c r="G512">
        <v>56</v>
      </c>
      <c r="H512" t="s">
        <v>40</v>
      </c>
      <c r="I512" t="s">
        <v>1135</v>
      </c>
      <c r="J512">
        <v>362</v>
      </c>
      <c r="K512" t="s">
        <v>78</v>
      </c>
      <c r="L512">
        <v>1671390225</v>
      </c>
      <c r="M512" t="s">
        <v>43</v>
      </c>
      <c r="N512">
        <v>461</v>
      </c>
      <c r="O512">
        <v>390025</v>
      </c>
      <c r="P512" t="s">
        <v>44</v>
      </c>
      <c r="Q512">
        <v>421</v>
      </c>
      <c r="S512" t="s">
        <v>1136</v>
      </c>
      <c r="U512" t="s">
        <v>772</v>
      </c>
      <c r="V512" t="s">
        <v>773</v>
      </c>
      <c r="Y512" s="1">
        <v>43620</v>
      </c>
      <c r="AC512">
        <v>362</v>
      </c>
      <c r="AD512">
        <v>0</v>
      </c>
      <c r="AG512" t="s">
        <v>81</v>
      </c>
    </row>
    <row r="513" spans="1:33" ht="15">
      <c r="A513" s="1">
        <v>43681</v>
      </c>
      <c r="B513" s="1">
        <v>43684</v>
      </c>
      <c r="C513" s="6">
        <f t="shared" si="7"/>
        <v>5.5947776232082305E-05</v>
      </c>
      <c r="D513" s="1">
        <v>43621</v>
      </c>
      <c r="E513" s="1">
        <v>43646</v>
      </c>
      <c r="F513" t="s">
        <v>32</v>
      </c>
      <c r="G513">
        <v>59</v>
      </c>
      <c r="H513" t="s">
        <v>40</v>
      </c>
      <c r="I513" t="s">
        <v>1137</v>
      </c>
      <c r="J513">
        <v>60</v>
      </c>
      <c r="K513" t="s">
        <v>78</v>
      </c>
      <c r="L513">
        <v>1671390225</v>
      </c>
      <c r="M513" t="s">
        <v>43</v>
      </c>
      <c r="N513">
        <v>461</v>
      </c>
      <c r="O513">
        <v>390025</v>
      </c>
      <c r="P513" t="s">
        <v>44</v>
      </c>
      <c r="Q513">
        <v>421</v>
      </c>
      <c r="S513" t="s">
        <v>1138</v>
      </c>
      <c r="U513" t="s">
        <v>772</v>
      </c>
      <c r="V513" t="s">
        <v>773</v>
      </c>
      <c r="Y513" s="1">
        <v>43627</v>
      </c>
      <c r="AC513">
        <v>60</v>
      </c>
      <c r="AD513">
        <v>0</v>
      </c>
      <c r="AG513" t="s">
        <v>81</v>
      </c>
    </row>
    <row r="514" spans="1:33" ht="15">
      <c r="A514" s="1">
        <v>43696</v>
      </c>
      <c r="B514" s="1">
        <v>43684</v>
      </c>
      <c r="C514" s="6">
        <f t="shared" si="7"/>
        <v>-0.0001715731804450524</v>
      </c>
      <c r="D514" s="1">
        <v>43636</v>
      </c>
      <c r="E514" s="1">
        <v>43646</v>
      </c>
      <c r="F514" t="s">
        <v>32</v>
      </c>
      <c r="G514">
        <v>60</v>
      </c>
      <c r="H514" t="s">
        <v>40</v>
      </c>
      <c r="I514" t="s">
        <v>1139</v>
      </c>
      <c r="J514">
        <v>46</v>
      </c>
      <c r="K514" t="s">
        <v>78</v>
      </c>
      <c r="L514">
        <v>1671390225</v>
      </c>
      <c r="M514" t="s">
        <v>43</v>
      </c>
      <c r="N514">
        <v>461</v>
      </c>
      <c r="O514">
        <v>390025</v>
      </c>
      <c r="P514" t="s">
        <v>44</v>
      </c>
      <c r="Q514">
        <v>421</v>
      </c>
      <c r="S514" t="s">
        <v>1140</v>
      </c>
      <c r="U514" t="s">
        <v>772</v>
      </c>
      <c r="V514" t="s">
        <v>773</v>
      </c>
      <c r="Y514" s="1">
        <v>43641</v>
      </c>
      <c r="AC514">
        <v>46</v>
      </c>
      <c r="AD514">
        <v>0</v>
      </c>
      <c r="AG514" t="s">
        <v>81</v>
      </c>
    </row>
    <row r="515" spans="1:33" ht="15">
      <c r="A515" s="1">
        <v>43676</v>
      </c>
      <c r="B515" s="1">
        <v>43684</v>
      </c>
      <c r="C515" s="6">
        <f t="shared" si="7"/>
        <v>0.006427777847108122</v>
      </c>
      <c r="D515" s="1">
        <v>43646</v>
      </c>
      <c r="E515" s="1">
        <v>43677</v>
      </c>
      <c r="F515" t="s">
        <v>32</v>
      </c>
      <c r="G515">
        <v>63</v>
      </c>
      <c r="H515" t="s">
        <v>40</v>
      </c>
      <c r="I515">
        <v>2</v>
      </c>
      <c r="J515">
        <v>2585</v>
      </c>
      <c r="K515" t="s">
        <v>308</v>
      </c>
      <c r="L515">
        <v>1352300220</v>
      </c>
      <c r="M515" t="s">
        <v>51</v>
      </c>
      <c r="N515">
        <v>349</v>
      </c>
      <c r="O515">
        <v>1753404</v>
      </c>
      <c r="P515" t="s">
        <v>52</v>
      </c>
      <c r="Q515">
        <v>414</v>
      </c>
      <c r="S515" t="s">
        <v>1141</v>
      </c>
      <c r="Y515" s="1">
        <v>43652</v>
      </c>
      <c r="AC515">
        <v>2585</v>
      </c>
      <c r="AD515">
        <v>0</v>
      </c>
      <c r="AG515" t="s">
        <v>311</v>
      </c>
    </row>
    <row r="516" spans="1:33" ht="15">
      <c r="A516" s="1">
        <v>43697</v>
      </c>
      <c r="B516" s="1">
        <v>43684</v>
      </c>
      <c r="C516" s="6">
        <f t="shared" si="7"/>
        <v>-0.002950984106619925</v>
      </c>
      <c r="D516" s="1">
        <v>43637</v>
      </c>
      <c r="E516" s="1">
        <v>43677</v>
      </c>
      <c r="F516" t="s">
        <v>32</v>
      </c>
      <c r="G516">
        <v>64</v>
      </c>
      <c r="H516" t="s">
        <v>40</v>
      </c>
      <c r="I516" t="s">
        <v>1142</v>
      </c>
      <c r="J516">
        <v>730.32</v>
      </c>
      <c r="K516" t="s">
        <v>1143</v>
      </c>
      <c r="L516">
        <v>2288360221</v>
      </c>
      <c r="M516" t="s">
        <v>43</v>
      </c>
      <c r="P516" t="s">
        <v>44</v>
      </c>
      <c r="Q516">
        <v>405</v>
      </c>
      <c r="S516" t="s">
        <v>1144</v>
      </c>
      <c r="Y516" s="1">
        <v>43653</v>
      </c>
      <c r="AC516">
        <v>716</v>
      </c>
      <c r="AD516">
        <v>157.52</v>
      </c>
      <c r="AG516" t="s">
        <v>1145</v>
      </c>
    </row>
    <row r="517" spans="1:33" ht="15">
      <c r="A517" s="1">
        <v>43654</v>
      </c>
      <c r="B517" s="1">
        <v>43684</v>
      </c>
      <c r="C517" s="6">
        <f aca="true" t="shared" si="8" ref="C517:C580">(B517-A517)*J517/$J$800</f>
        <v>0.007867656032636575</v>
      </c>
      <c r="D517" s="1">
        <v>43654</v>
      </c>
      <c r="E517" s="1">
        <v>43677</v>
      </c>
      <c r="F517" t="s">
        <v>32</v>
      </c>
      <c r="G517">
        <v>65</v>
      </c>
      <c r="H517" t="s">
        <v>40</v>
      </c>
      <c r="I517" t="s">
        <v>1146</v>
      </c>
      <c r="J517">
        <v>843.75</v>
      </c>
      <c r="K517" t="s">
        <v>206</v>
      </c>
      <c r="L517">
        <v>2284310220</v>
      </c>
      <c r="M517" t="s">
        <v>207</v>
      </c>
      <c r="P517" t="s">
        <v>107</v>
      </c>
      <c r="Q517">
        <v>406</v>
      </c>
      <c r="S517" t="s">
        <v>1147</v>
      </c>
      <c r="Y517" s="1">
        <v>43654</v>
      </c>
      <c r="AC517">
        <v>843.75</v>
      </c>
      <c r="AD517">
        <v>0</v>
      </c>
      <c r="AG517" t="s">
        <v>209</v>
      </c>
    </row>
    <row r="518" spans="1:33" ht="15">
      <c r="A518" s="1">
        <v>43708</v>
      </c>
      <c r="B518" s="1">
        <v>43684</v>
      </c>
      <c r="C518" s="6">
        <f t="shared" si="8"/>
        <v>-0.0014919406995221947</v>
      </c>
      <c r="D518" s="1">
        <v>43654</v>
      </c>
      <c r="E518" s="1">
        <v>43677</v>
      </c>
      <c r="F518" t="s">
        <v>32</v>
      </c>
      <c r="G518">
        <v>66</v>
      </c>
      <c r="H518" t="s">
        <v>40</v>
      </c>
      <c r="I518" t="s">
        <v>1148</v>
      </c>
      <c r="J518">
        <v>200</v>
      </c>
      <c r="K518" t="s">
        <v>206</v>
      </c>
      <c r="L518">
        <v>2284310220</v>
      </c>
      <c r="M518" t="s">
        <v>207</v>
      </c>
      <c r="P518" t="s">
        <v>107</v>
      </c>
      <c r="Q518">
        <v>406</v>
      </c>
      <c r="S518" t="s">
        <v>1149</v>
      </c>
      <c r="Y518" s="1">
        <v>43654</v>
      </c>
      <c r="AC518">
        <v>200</v>
      </c>
      <c r="AD518">
        <v>0</v>
      </c>
      <c r="AG518" t="s">
        <v>81</v>
      </c>
    </row>
    <row r="519" spans="1:33" ht="15">
      <c r="A519" s="1">
        <v>43651</v>
      </c>
      <c r="B519" s="1">
        <v>43684</v>
      </c>
      <c r="C519" s="6">
        <f t="shared" si="8"/>
        <v>0.003330683014648324</v>
      </c>
      <c r="D519" s="1">
        <v>43646</v>
      </c>
      <c r="E519" s="1">
        <v>43677</v>
      </c>
      <c r="F519" t="s">
        <v>32</v>
      </c>
      <c r="G519">
        <v>67</v>
      </c>
      <c r="H519" t="s">
        <v>40</v>
      </c>
      <c r="I519" t="s">
        <v>1150</v>
      </c>
      <c r="J519">
        <v>324.72</v>
      </c>
      <c r="K519" t="s">
        <v>50</v>
      </c>
      <c r="L519">
        <v>2360820225</v>
      </c>
      <c r="M519" t="s">
        <v>51</v>
      </c>
      <c r="N519">
        <v>464</v>
      </c>
      <c r="O519">
        <v>720666</v>
      </c>
      <c r="P519" t="s">
        <v>52</v>
      </c>
      <c r="Q519">
        <v>415</v>
      </c>
      <c r="S519" t="s">
        <v>1151</v>
      </c>
      <c r="U519" t="s">
        <v>54</v>
      </c>
      <c r="Y519" s="1">
        <v>43654</v>
      </c>
      <c r="AC519">
        <v>324.72</v>
      </c>
      <c r="AD519">
        <v>0</v>
      </c>
      <c r="AG519" t="s">
        <v>55</v>
      </c>
    </row>
    <row r="520" spans="1:33" ht="15">
      <c r="A520" s="1">
        <v>43676</v>
      </c>
      <c r="B520" s="1">
        <v>43684</v>
      </c>
      <c r="C520" s="6">
        <f t="shared" si="8"/>
        <v>0.00035806576788532674</v>
      </c>
      <c r="D520" s="1">
        <v>43646</v>
      </c>
      <c r="E520" s="1">
        <v>43677</v>
      </c>
      <c r="F520" t="s">
        <v>32</v>
      </c>
      <c r="G520">
        <v>68</v>
      </c>
      <c r="H520" t="s">
        <v>40</v>
      </c>
      <c r="I520" t="s">
        <v>1152</v>
      </c>
      <c r="J520">
        <v>144</v>
      </c>
      <c r="K520" t="s">
        <v>647</v>
      </c>
      <c r="L520">
        <v>1262530221</v>
      </c>
      <c r="M520" t="s">
        <v>84</v>
      </c>
      <c r="N520">
        <v>464</v>
      </c>
      <c r="O520">
        <v>438887</v>
      </c>
      <c r="P520" t="s">
        <v>52</v>
      </c>
      <c r="Q520">
        <v>416</v>
      </c>
      <c r="S520" t="s">
        <v>1153</v>
      </c>
      <c r="Y520" s="1">
        <v>43655</v>
      </c>
      <c r="AC520">
        <v>144</v>
      </c>
      <c r="AD520">
        <v>0</v>
      </c>
      <c r="AG520" t="s">
        <v>521</v>
      </c>
    </row>
    <row r="521" spans="1:33" ht="15">
      <c r="A521" s="1">
        <v>43707</v>
      </c>
      <c r="B521" s="1">
        <v>43684</v>
      </c>
      <c r="C521" s="6">
        <f t="shared" si="8"/>
        <v>-0.014469338217532752</v>
      </c>
      <c r="D521" s="1">
        <v>43677</v>
      </c>
      <c r="E521" s="1">
        <v>43679</v>
      </c>
      <c r="F521" t="s">
        <v>32</v>
      </c>
      <c r="G521">
        <v>70</v>
      </c>
      <c r="H521" t="s">
        <v>40</v>
      </c>
      <c r="I521">
        <v>17</v>
      </c>
      <c r="J521">
        <v>2024</v>
      </c>
      <c r="K521" t="s">
        <v>154</v>
      </c>
      <c r="L521">
        <v>2403630227</v>
      </c>
      <c r="M521" t="s">
        <v>155</v>
      </c>
      <c r="N521">
        <v>348</v>
      </c>
      <c r="O521">
        <v>7238819</v>
      </c>
      <c r="P521" t="s">
        <v>52</v>
      </c>
      <c r="Q521">
        <v>403</v>
      </c>
      <c r="S521" t="s">
        <v>1154</v>
      </c>
      <c r="Y521" s="1">
        <v>43679</v>
      </c>
      <c r="AC521">
        <v>2530</v>
      </c>
      <c r="AD521">
        <v>0</v>
      </c>
      <c r="AG521" t="s">
        <v>157</v>
      </c>
    </row>
    <row r="522" spans="1:33" ht="15">
      <c r="A522" s="1">
        <v>43658</v>
      </c>
      <c r="B522" s="1">
        <v>43684</v>
      </c>
      <c r="C522" s="6">
        <f t="shared" si="8"/>
        <v>0.006465076364596177</v>
      </c>
      <c r="D522" s="1">
        <v>43598</v>
      </c>
      <c r="E522" s="1">
        <v>43616</v>
      </c>
      <c r="F522" t="s">
        <v>32</v>
      </c>
      <c r="G522">
        <v>179</v>
      </c>
      <c r="H522">
        <v>1</v>
      </c>
      <c r="I522" t="s">
        <v>1155</v>
      </c>
      <c r="J522">
        <v>800</v>
      </c>
      <c r="K522" t="s">
        <v>42</v>
      </c>
      <c r="L522">
        <v>1214730226</v>
      </c>
      <c r="M522" t="s">
        <v>43</v>
      </c>
      <c r="N522">
        <v>461</v>
      </c>
      <c r="O522">
        <v>912765</v>
      </c>
      <c r="P522" t="s">
        <v>44</v>
      </c>
      <c r="Q522">
        <v>420</v>
      </c>
      <c r="S522" t="s">
        <v>1156</v>
      </c>
      <c r="Y522" s="1">
        <v>43599</v>
      </c>
      <c r="AC522">
        <v>800</v>
      </c>
      <c r="AD522">
        <v>176</v>
      </c>
      <c r="AG522" t="s">
        <v>560</v>
      </c>
    </row>
    <row r="523" spans="1:33" ht="15">
      <c r="A523" s="1">
        <v>43708</v>
      </c>
      <c r="B523" s="1">
        <v>43684</v>
      </c>
      <c r="C523" s="6">
        <f t="shared" si="8"/>
        <v>-0.007810384159033665</v>
      </c>
      <c r="D523" s="1">
        <v>43646</v>
      </c>
      <c r="E523" s="1">
        <v>43677</v>
      </c>
      <c r="F523" t="s">
        <v>32</v>
      </c>
      <c r="G523">
        <v>228</v>
      </c>
      <c r="H523">
        <v>1</v>
      </c>
      <c r="I523" t="s">
        <v>1157</v>
      </c>
      <c r="J523">
        <v>1047.01</v>
      </c>
      <c r="K523" t="s">
        <v>657</v>
      </c>
      <c r="L523">
        <v>1717230229</v>
      </c>
      <c r="M523" t="s">
        <v>658</v>
      </c>
      <c r="N523">
        <v>464</v>
      </c>
      <c r="O523">
        <v>521332</v>
      </c>
      <c r="P523" t="s">
        <v>36</v>
      </c>
      <c r="Q523">
        <v>411</v>
      </c>
      <c r="S523" t="s">
        <v>1158</v>
      </c>
      <c r="U523" t="s">
        <v>660</v>
      </c>
      <c r="Y523" s="1">
        <v>43648</v>
      </c>
      <c r="AC523">
        <v>1047.01</v>
      </c>
      <c r="AD523">
        <v>44.59</v>
      </c>
      <c r="AG523" t="s">
        <v>109</v>
      </c>
    </row>
    <row r="524" spans="1:33" ht="15">
      <c r="A524" s="1">
        <v>43677</v>
      </c>
      <c r="B524" s="1">
        <v>43684</v>
      </c>
      <c r="C524" s="6">
        <f t="shared" si="8"/>
        <v>0.0023413864614245288</v>
      </c>
      <c r="D524" s="1">
        <v>43645</v>
      </c>
      <c r="E524" s="1">
        <v>43677</v>
      </c>
      <c r="F524" t="s">
        <v>32</v>
      </c>
      <c r="G524">
        <v>229</v>
      </c>
      <c r="H524">
        <v>1</v>
      </c>
      <c r="I524" t="s">
        <v>1159</v>
      </c>
      <c r="J524">
        <v>1076.13</v>
      </c>
      <c r="K524" t="s">
        <v>221</v>
      </c>
      <c r="L524">
        <v>1278980246</v>
      </c>
      <c r="M524" t="s">
        <v>222</v>
      </c>
      <c r="N524">
        <v>424</v>
      </c>
      <c r="O524">
        <v>8188</v>
      </c>
      <c r="P524" t="s">
        <v>107</v>
      </c>
      <c r="Q524">
        <v>408</v>
      </c>
      <c r="S524" t="s">
        <v>1160</v>
      </c>
      <c r="U524" t="s">
        <v>530</v>
      </c>
      <c r="Y524" s="1">
        <v>43649</v>
      </c>
      <c r="AC524">
        <v>1076.13</v>
      </c>
      <c r="AD524">
        <v>105.35</v>
      </c>
      <c r="AG524" t="s">
        <v>109</v>
      </c>
    </row>
    <row r="525" spans="1:33" ht="15">
      <c r="A525" s="1">
        <v>43677</v>
      </c>
      <c r="B525" s="1">
        <v>43684</v>
      </c>
      <c r="C525" s="6">
        <f t="shared" si="8"/>
        <v>0.003038278178590927</v>
      </c>
      <c r="D525" s="1">
        <v>43645</v>
      </c>
      <c r="E525" s="1">
        <v>43677</v>
      </c>
      <c r="F525" t="s">
        <v>32</v>
      </c>
      <c r="G525">
        <v>230</v>
      </c>
      <c r="H525">
        <v>1</v>
      </c>
      <c r="I525" t="s">
        <v>1161</v>
      </c>
      <c r="J525">
        <v>1396.43</v>
      </c>
      <c r="K525" t="s">
        <v>221</v>
      </c>
      <c r="L525">
        <v>1278980246</v>
      </c>
      <c r="M525" t="s">
        <v>222</v>
      </c>
      <c r="N525">
        <v>424</v>
      </c>
      <c r="O525">
        <v>8188</v>
      </c>
      <c r="P525" t="s">
        <v>107</v>
      </c>
      <c r="Q525">
        <v>407</v>
      </c>
      <c r="S525" t="s">
        <v>1162</v>
      </c>
      <c r="U525" t="s">
        <v>224</v>
      </c>
      <c r="Y525" s="1">
        <v>43650</v>
      </c>
      <c r="AC525">
        <v>1396.43</v>
      </c>
      <c r="AD525">
        <v>73.11</v>
      </c>
      <c r="AG525" t="s">
        <v>109</v>
      </c>
    </row>
    <row r="526" spans="1:33" ht="15">
      <c r="A526" s="1">
        <v>43708</v>
      </c>
      <c r="B526" s="1">
        <v>43684</v>
      </c>
      <c r="C526" s="6">
        <f t="shared" si="8"/>
        <v>0.0002375169593639334</v>
      </c>
      <c r="D526" s="1">
        <v>43646</v>
      </c>
      <c r="E526" s="1">
        <v>43677</v>
      </c>
      <c r="F526" t="s">
        <v>319</v>
      </c>
      <c r="G526">
        <v>231</v>
      </c>
      <c r="H526">
        <v>1</v>
      </c>
      <c r="I526" t="s">
        <v>1163</v>
      </c>
      <c r="J526">
        <v>-31.84</v>
      </c>
      <c r="K526" t="s">
        <v>657</v>
      </c>
      <c r="L526">
        <v>1717230229</v>
      </c>
      <c r="M526" t="s">
        <v>658</v>
      </c>
      <c r="N526">
        <v>464</v>
      </c>
      <c r="O526">
        <v>521332</v>
      </c>
      <c r="P526" t="s">
        <v>36</v>
      </c>
      <c r="Q526">
        <v>411</v>
      </c>
      <c r="S526" t="s">
        <v>1164</v>
      </c>
      <c r="U526" t="s">
        <v>660</v>
      </c>
      <c r="Y526" s="1">
        <v>43650</v>
      </c>
      <c r="AC526">
        <v>31.84</v>
      </c>
      <c r="AD526">
        <v>2.48</v>
      </c>
      <c r="AG526" t="s">
        <v>109</v>
      </c>
    </row>
    <row r="527" spans="1:33" ht="15">
      <c r="A527" s="1">
        <v>43679</v>
      </c>
      <c r="B527" s="1">
        <v>43684</v>
      </c>
      <c r="C527" s="6">
        <f t="shared" si="8"/>
        <v>0.003694371534044975</v>
      </c>
      <c r="D527" s="1">
        <v>43649</v>
      </c>
      <c r="E527" s="1">
        <v>43677</v>
      </c>
      <c r="F527" t="s">
        <v>32</v>
      </c>
      <c r="G527">
        <v>236</v>
      </c>
      <c r="H527">
        <v>1</v>
      </c>
      <c r="I527" t="s">
        <v>1165</v>
      </c>
      <c r="J527">
        <v>2377.17</v>
      </c>
      <c r="K527" t="s">
        <v>100</v>
      </c>
      <c r="L527">
        <v>1322120229</v>
      </c>
      <c r="M527" t="s">
        <v>35</v>
      </c>
      <c r="N527">
        <v>461</v>
      </c>
      <c r="O527">
        <v>534034</v>
      </c>
      <c r="P527" t="s">
        <v>44</v>
      </c>
      <c r="Q527">
        <v>412</v>
      </c>
      <c r="S527" t="s">
        <v>1166</v>
      </c>
      <c r="U527" t="s">
        <v>1167</v>
      </c>
      <c r="Y527" s="1">
        <v>43650</v>
      </c>
      <c r="AC527">
        <v>2377.17</v>
      </c>
      <c r="AD527">
        <v>522.98</v>
      </c>
      <c r="AG527" t="s">
        <v>103</v>
      </c>
    </row>
    <row r="528" spans="1:33" ht="15">
      <c r="A528" s="1">
        <v>43676</v>
      </c>
      <c r="B528" s="1">
        <v>43684</v>
      </c>
      <c r="C528" s="6">
        <f t="shared" si="8"/>
        <v>0.0008392166434812346</v>
      </c>
      <c r="D528" s="1">
        <v>43646</v>
      </c>
      <c r="E528" s="1">
        <v>43677</v>
      </c>
      <c r="F528" t="s">
        <v>32</v>
      </c>
      <c r="G528">
        <v>242</v>
      </c>
      <c r="H528">
        <v>1</v>
      </c>
      <c r="I528" t="s">
        <v>1168</v>
      </c>
      <c r="J528">
        <v>337.5</v>
      </c>
      <c r="K528" t="s">
        <v>167</v>
      </c>
      <c r="L528">
        <v>617430228</v>
      </c>
      <c r="M528" t="s">
        <v>51</v>
      </c>
      <c r="N528">
        <v>464</v>
      </c>
      <c r="O528">
        <v>721411</v>
      </c>
      <c r="P528" t="s">
        <v>52</v>
      </c>
      <c r="Q528">
        <v>413</v>
      </c>
      <c r="S528" t="s">
        <v>1169</v>
      </c>
      <c r="U528" t="s">
        <v>169</v>
      </c>
      <c r="Y528" s="1">
        <v>43650</v>
      </c>
      <c r="AC528">
        <v>337.5</v>
      </c>
      <c r="AD528">
        <v>13.5</v>
      </c>
      <c r="AG528" t="s">
        <v>109</v>
      </c>
    </row>
    <row r="529" spans="1:33" ht="15">
      <c r="A529" s="1">
        <v>43615</v>
      </c>
      <c r="B529" s="1">
        <v>43684</v>
      </c>
      <c r="C529" s="6">
        <f t="shared" si="8"/>
        <v>0.008045709830495176</v>
      </c>
      <c r="D529" s="1">
        <v>43585</v>
      </c>
      <c r="E529" s="1">
        <v>43677</v>
      </c>
      <c r="F529" t="s">
        <v>32</v>
      </c>
      <c r="G529">
        <v>243</v>
      </c>
      <c r="H529">
        <v>1</v>
      </c>
      <c r="I529" t="s">
        <v>1170</v>
      </c>
      <c r="J529">
        <v>375.15</v>
      </c>
      <c r="K529" t="s">
        <v>167</v>
      </c>
      <c r="L529">
        <v>617430228</v>
      </c>
      <c r="M529" t="s">
        <v>51</v>
      </c>
      <c r="N529">
        <v>464</v>
      </c>
      <c r="O529">
        <v>721411</v>
      </c>
      <c r="P529" t="s">
        <v>52</v>
      </c>
      <c r="Q529">
        <v>413</v>
      </c>
      <c r="S529" t="s">
        <v>1171</v>
      </c>
      <c r="U529" t="s">
        <v>169</v>
      </c>
      <c r="Y529" s="1">
        <v>43655</v>
      </c>
      <c r="AC529">
        <v>375.15</v>
      </c>
      <c r="AD529">
        <v>15.01</v>
      </c>
      <c r="AG529" t="s">
        <v>109</v>
      </c>
    </row>
    <row r="530" spans="1:33" ht="15">
      <c r="A530" s="1">
        <v>43646</v>
      </c>
      <c r="B530" s="1">
        <v>43684</v>
      </c>
      <c r="C530" s="6">
        <f t="shared" si="8"/>
        <v>0.004454002465836072</v>
      </c>
      <c r="D530" s="1">
        <v>43616</v>
      </c>
      <c r="E530" s="1">
        <v>43677</v>
      </c>
      <c r="F530" t="s">
        <v>32</v>
      </c>
      <c r="G530">
        <v>244</v>
      </c>
      <c r="H530">
        <v>1</v>
      </c>
      <c r="I530" t="s">
        <v>1172</v>
      </c>
      <c r="J530">
        <v>377.1</v>
      </c>
      <c r="K530" t="s">
        <v>167</v>
      </c>
      <c r="L530">
        <v>617430228</v>
      </c>
      <c r="M530" t="s">
        <v>51</v>
      </c>
      <c r="N530">
        <v>464</v>
      </c>
      <c r="O530">
        <v>721411</v>
      </c>
      <c r="P530" t="s">
        <v>52</v>
      </c>
      <c r="Q530">
        <v>413</v>
      </c>
      <c r="S530" t="s">
        <v>1173</v>
      </c>
      <c r="U530" t="s">
        <v>169</v>
      </c>
      <c r="Y530" s="1">
        <v>43655</v>
      </c>
      <c r="AC530">
        <v>377.1</v>
      </c>
      <c r="AD530">
        <v>15.08</v>
      </c>
      <c r="AG530" t="s">
        <v>109</v>
      </c>
    </row>
    <row r="531" spans="1:33" ht="15">
      <c r="A531" s="1">
        <v>43677</v>
      </c>
      <c r="B531" s="1">
        <v>43684</v>
      </c>
      <c r="C531" s="6">
        <f t="shared" si="8"/>
        <v>0.0029350607478623165</v>
      </c>
      <c r="D531" s="1">
        <v>43657</v>
      </c>
      <c r="E531" s="1">
        <v>43677</v>
      </c>
      <c r="F531" t="s">
        <v>32</v>
      </c>
      <c r="G531">
        <v>250</v>
      </c>
      <c r="H531">
        <v>1</v>
      </c>
      <c r="I531">
        <v>41902599262</v>
      </c>
      <c r="J531">
        <v>1348.99</v>
      </c>
      <c r="K531" t="s">
        <v>125</v>
      </c>
      <c r="L531">
        <v>1812630224</v>
      </c>
      <c r="M531" t="s">
        <v>43</v>
      </c>
      <c r="P531" t="s">
        <v>70</v>
      </c>
      <c r="Q531">
        <v>404</v>
      </c>
      <c r="S531" t="s">
        <v>1174</v>
      </c>
      <c r="Y531" s="1">
        <v>43657</v>
      </c>
      <c r="AC531">
        <v>1348.99</v>
      </c>
      <c r="AD531">
        <v>296.78</v>
      </c>
      <c r="AG531" t="s">
        <v>127</v>
      </c>
    </row>
    <row r="532" spans="1:33" ht="15">
      <c r="A532" s="1">
        <v>43677</v>
      </c>
      <c r="B532" s="1">
        <v>43684</v>
      </c>
      <c r="C532" s="6">
        <f t="shared" si="8"/>
        <v>0.0003481847689607829</v>
      </c>
      <c r="D532" s="1">
        <v>43657</v>
      </c>
      <c r="E532" s="1">
        <v>43677</v>
      </c>
      <c r="F532" t="s">
        <v>32</v>
      </c>
      <c r="G532">
        <v>251</v>
      </c>
      <c r="H532">
        <v>1</v>
      </c>
      <c r="I532">
        <v>41902600736</v>
      </c>
      <c r="J532">
        <v>160.03</v>
      </c>
      <c r="K532" t="s">
        <v>125</v>
      </c>
      <c r="L532">
        <v>1812630224</v>
      </c>
      <c r="M532" t="s">
        <v>43</v>
      </c>
      <c r="P532" t="s">
        <v>70</v>
      </c>
      <c r="Q532">
        <v>404</v>
      </c>
      <c r="S532" t="s">
        <v>1175</v>
      </c>
      <c r="Y532" s="1">
        <v>43657</v>
      </c>
      <c r="AC532">
        <v>160.03</v>
      </c>
      <c r="AD532">
        <v>35.21</v>
      </c>
      <c r="AG532" t="s">
        <v>129</v>
      </c>
    </row>
    <row r="533" spans="1:33" ht="15">
      <c r="A533" s="1">
        <v>43668</v>
      </c>
      <c r="B533" s="1">
        <v>43684</v>
      </c>
      <c r="C533" s="6">
        <f t="shared" si="8"/>
        <v>0.0016263148251924938</v>
      </c>
      <c r="D533" s="1">
        <v>43668</v>
      </c>
      <c r="E533" s="1">
        <v>43677</v>
      </c>
      <c r="F533" t="s">
        <v>32</v>
      </c>
      <c r="G533">
        <v>258</v>
      </c>
      <c r="H533">
        <v>1</v>
      </c>
      <c r="I533">
        <v>41902709979</v>
      </c>
      <c r="J533">
        <v>327.02</v>
      </c>
      <c r="K533" t="s">
        <v>125</v>
      </c>
      <c r="L533">
        <v>1812630224</v>
      </c>
      <c r="M533" t="s">
        <v>43</v>
      </c>
      <c r="P533" t="s">
        <v>70</v>
      </c>
      <c r="Q533">
        <v>404</v>
      </c>
      <c r="S533" t="s">
        <v>1176</v>
      </c>
      <c r="Y533" s="1">
        <v>43668</v>
      </c>
      <c r="AC533">
        <v>327.02</v>
      </c>
      <c r="AD533">
        <v>71.94</v>
      </c>
      <c r="AG533" t="s">
        <v>540</v>
      </c>
    </row>
    <row r="534" spans="1:33" ht="15">
      <c r="A534" s="1">
        <v>43658</v>
      </c>
      <c r="B534" s="1">
        <v>43684</v>
      </c>
      <c r="C534" s="6">
        <f t="shared" si="8"/>
        <v>0.00020550861493960097</v>
      </c>
      <c r="D534" s="1">
        <v>43658</v>
      </c>
      <c r="E534" s="1">
        <v>43677</v>
      </c>
      <c r="F534" t="s">
        <v>32</v>
      </c>
      <c r="G534">
        <v>259</v>
      </c>
      <c r="H534">
        <v>1</v>
      </c>
      <c r="I534" t="s">
        <v>1177</v>
      </c>
      <c r="J534">
        <v>25.43</v>
      </c>
      <c r="K534" t="s">
        <v>196</v>
      </c>
      <c r="L534">
        <v>488410010</v>
      </c>
      <c r="M534" t="s">
        <v>132</v>
      </c>
      <c r="P534" t="s">
        <v>70</v>
      </c>
      <c r="Q534">
        <v>419</v>
      </c>
      <c r="S534" t="s">
        <v>1178</v>
      </c>
      <c r="Y534" s="1">
        <v>43667</v>
      </c>
      <c r="AC534">
        <v>25.43</v>
      </c>
      <c r="AD534">
        <v>5.59</v>
      </c>
      <c r="AG534" t="s">
        <v>198</v>
      </c>
    </row>
    <row r="535" spans="1:33" ht="15">
      <c r="A535" s="1">
        <v>43708</v>
      </c>
      <c r="B535" s="1">
        <v>43684</v>
      </c>
      <c r="C535" s="6">
        <f t="shared" si="8"/>
        <v>-0.016035975414744354</v>
      </c>
      <c r="D535" s="1">
        <v>43645</v>
      </c>
      <c r="E535" s="1">
        <v>43677</v>
      </c>
      <c r="F535" t="s">
        <v>32</v>
      </c>
      <c r="G535">
        <v>260</v>
      </c>
      <c r="H535">
        <v>1</v>
      </c>
      <c r="I535" t="s">
        <v>1179</v>
      </c>
      <c r="J535">
        <v>2149.68</v>
      </c>
      <c r="K535" t="s">
        <v>221</v>
      </c>
      <c r="L535">
        <v>1278980246</v>
      </c>
      <c r="M535" t="s">
        <v>222</v>
      </c>
      <c r="N535">
        <v>424</v>
      </c>
      <c r="O535">
        <v>8188</v>
      </c>
      <c r="P535" t="s">
        <v>107</v>
      </c>
      <c r="Q535">
        <v>409</v>
      </c>
      <c r="S535" t="s">
        <v>1180</v>
      </c>
      <c r="U535" t="s">
        <v>533</v>
      </c>
      <c r="Y535" s="1">
        <v>43651</v>
      </c>
      <c r="AC535">
        <v>2149.68</v>
      </c>
      <c r="AD535">
        <v>186.47</v>
      </c>
      <c r="AG535" t="s">
        <v>109</v>
      </c>
    </row>
    <row r="536" spans="1:33" ht="15">
      <c r="A536" s="1">
        <v>43708</v>
      </c>
      <c r="B536" s="1">
        <v>43684</v>
      </c>
      <c r="C536" s="6">
        <f t="shared" si="8"/>
        <v>-0.00010816570071535911</v>
      </c>
      <c r="D536" s="1">
        <v>43645</v>
      </c>
      <c r="E536" s="1">
        <v>43677</v>
      </c>
      <c r="F536" t="s">
        <v>32</v>
      </c>
      <c r="G536">
        <v>261</v>
      </c>
      <c r="H536">
        <v>1</v>
      </c>
      <c r="I536" t="s">
        <v>1181</v>
      </c>
      <c r="J536">
        <v>14.5</v>
      </c>
      <c r="K536" t="s">
        <v>221</v>
      </c>
      <c r="L536">
        <v>1278980246</v>
      </c>
      <c r="M536" t="s">
        <v>222</v>
      </c>
      <c r="N536">
        <v>424</v>
      </c>
      <c r="O536">
        <v>8188</v>
      </c>
      <c r="P536" t="s">
        <v>107</v>
      </c>
      <c r="Q536">
        <v>410</v>
      </c>
      <c r="S536" t="s">
        <v>1182</v>
      </c>
      <c r="U536" t="s">
        <v>538</v>
      </c>
      <c r="Y536" s="1">
        <v>43651</v>
      </c>
      <c r="AC536">
        <v>14.5</v>
      </c>
      <c r="AD536">
        <v>1.45</v>
      </c>
      <c r="AG536" t="s">
        <v>109</v>
      </c>
    </row>
    <row r="537" spans="1:33" ht="15">
      <c r="A537" s="1">
        <v>43689</v>
      </c>
      <c r="B537" s="1">
        <v>43684</v>
      </c>
      <c r="C537" s="6">
        <f t="shared" si="8"/>
        <v>-0.00022156873492799924</v>
      </c>
      <c r="D537" s="1">
        <v>43669</v>
      </c>
      <c r="E537" s="1">
        <v>43677</v>
      </c>
      <c r="F537" t="s">
        <v>32</v>
      </c>
      <c r="G537">
        <v>265</v>
      </c>
      <c r="H537">
        <v>1</v>
      </c>
      <c r="I537">
        <v>41902746899</v>
      </c>
      <c r="J537">
        <v>142.57</v>
      </c>
      <c r="K537" t="s">
        <v>125</v>
      </c>
      <c r="L537">
        <v>1812630224</v>
      </c>
      <c r="M537" t="s">
        <v>43</v>
      </c>
      <c r="P537" t="s">
        <v>70</v>
      </c>
      <c r="Q537">
        <v>404</v>
      </c>
      <c r="S537" t="s">
        <v>1183</v>
      </c>
      <c r="Y537" s="1">
        <v>43669</v>
      </c>
      <c r="AC537">
        <v>142.57</v>
      </c>
      <c r="AD537">
        <v>31.36</v>
      </c>
      <c r="AG537" t="s">
        <v>187</v>
      </c>
    </row>
    <row r="538" spans="1:33" ht="15">
      <c r="A538" s="1">
        <v>43689</v>
      </c>
      <c r="B538" s="1">
        <v>43684</v>
      </c>
      <c r="C538" s="6">
        <f t="shared" si="8"/>
        <v>-0.0013122861736213972</v>
      </c>
      <c r="D538" s="1">
        <v>43669</v>
      </c>
      <c r="E538" s="1">
        <v>43677</v>
      </c>
      <c r="F538" t="s">
        <v>32</v>
      </c>
      <c r="G538">
        <v>266</v>
      </c>
      <c r="H538">
        <v>1</v>
      </c>
      <c r="I538">
        <v>41902798185</v>
      </c>
      <c r="J538">
        <v>844.4</v>
      </c>
      <c r="K538" t="s">
        <v>125</v>
      </c>
      <c r="L538">
        <v>1812630224</v>
      </c>
      <c r="M538" t="s">
        <v>43</v>
      </c>
      <c r="P538" t="s">
        <v>70</v>
      </c>
      <c r="Q538">
        <v>404</v>
      </c>
      <c r="S538" t="s">
        <v>1184</v>
      </c>
      <c r="Y538" s="1">
        <v>43669</v>
      </c>
      <c r="AC538">
        <v>844.4</v>
      </c>
      <c r="AD538">
        <v>185.75</v>
      </c>
      <c r="AG538" t="s">
        <v>189</v>
      </c>
    </row>
    <row r="539" spans="1:33" ht="15">
      <c r="A539" s="1">
        <v>43730</v>
      </c>
      <c r="B539" s="1">
        <v>43691</v>
      </c>
      <c r="C539" s="6">
        <f t="shared" si="8"/>
        <v>-0.0029335284004355154</v>
      </c>
      <c r="D539" s="1">
        <v>43670</v>
      </c>
      <c r="E539" s="1">
        <v>43677</v>
      </c>
      <c r="F539" t="s">
        <v>32</v>
      </c>
      <c r="G539">
        <v>21</v>
      </c>
      <c r="H539">
        <v>2</v>
      </c>
      <c r="I539" t="s">
        <v>1185</v>
      </c>
      <c r="J539">
        <v>242</v>
      </c>
      <c r="K539" t="s">
        <v>266</v>
      </c>
      <c r="L539">
        <v>1734000225</v>
      </c>
      <c r="M539" t="s">
        <v>267</v>
      </c>
      <c r="N539">
        <v>464</v>
      </c>
      <c r="O539">
        <v>486874</v>
      </c>
      <c r="P539" t="s">
        <v>44</v>
      </c>
      <c r="Q539">
        <v>453</v>
      </c>
      <c r="S539" t="s">
        <v>1186</v>
      </c>
      <c r="U539" t="s">
        <v>761</v>
      </c>
      <c r="Y539" s="1">
        <v>43670</v>
      </c>
      <c r="AC539">
        <v>242</v>
      </c>
      <c r="AD539">
        <v>24.2</v>
      </c>
      <c r="AG539" t="s">
        <v>39</v>
      </c>
    </row>
    <row r="540" spans="1:33" ht="15">
      <c r="A540" s="1">
        <v>43708</v>
      </c>
      <c r="B540" s="1">
        <v>43691</v>
      </c>
      <c r="C540" s="6">
        <f t="shared" si="8"/>
        <v>-0.0013315570743235587</v>
      </c>
      <c r="D540" s="1">
        <v>43649</v>
      </c>
      <c r="E540" s="1">
        <v>43677</v>
      </c>
      <c r="F540" t="s">
        <v>32</v>
      </c>
      <c r="G540">
        <v>62</v>
      </c>
      <c r="H540" t="s">
        <v>40</v>
      </c>
      <c r="I540" t="s">
        <v>1187</v>
      </c>
      <c r="J540">
        <v>252</v>
      </c>
      <c r="K540" t="s">
        <v>42</v>
      </c>
      <c r="L540">
        <v>1214730226</v>
      </c>
      <c r="M540" t="s">
        <v>43</v>
      </c>
      <c r="N540">
        <v>461</v>
      </c>
      <c r="O540">
        <v>912765</v>
      </c>
      <c r="P540" t="s">
        <v>44</v>
      </c>
      <c r="Q540">
        <v>452</v>
      </c>
      <c r="S540" t="s">
        <v>1188</v>
      </c>
      <c r="U540" t="s">
        <v>46</v>
      </c>
      <c r="Y540" s="1">
        <v>43652</v>
      </c>
      <c r="AC540">
        <v>252</v>
      </c>
      <c r="AD540">
        <v>0</v>
      </c>
      <c r="AG540" t="s">
        <v>47</v>
      </c>
    </row>
    <row r="541" spans="1:33" ht="15">
      <c r="A541" s="1">
        <v>43714</v>
      </c>
      <c r="B541" s="1">
        <v>43691</v>
      </c>
      <c r="C541" s="6">
        <f t="shared" si="8"/>
        <v>-0.000857865902225262</v>
      </c>
      <c r="D541" s="1">
        <v>43654</v>
      </c>
      <c r="E541" s="1">
        <v>43677</v>
      </c>
      <c r="F541" t="s">
        <v>32</v>
      </c>
      <c r="G541">
        <v>69</v>
      </c>
      <c r="H541" t="s">
        <v>40</v>
      </c>
      <c r="I541" t="s">
        <v>1189</v>
      </c>
      <c r="J541">
        <v>120</v>
      </c>
      <c r="K541" t="s">
        <v>78</v>
      </c>
      <c r="L541">
        <v>1671390225</v>
      </c>
      <c r="M541" t="s">
        <v>43</v>
      </c>
      <c r="N541">
        <v>461</v>
      </c>
      <c r="O541">
        <v>390025</v>
      </c>
      <c r="P541" t="s">
        <v>44</v>
      </c>
      <c r="Q541">
        <v>456</v>
      </c>
      <c r="S541" t="s">
        <v>1190</v>
      </c>
      <c r="U541" t="s">
        <v>772</v>
      </c>
      <c r="V541" t="s">
        <v>773</v>
      </c>
      <c r="Y541" s="1">
        <v>43657</v>
      </c>
      <c r="AC541">
        <v>120</v>
      </c>
      <c r="AD541">
        <v>0</v>
      </c>
      <c r="AG541" t="s">
        <v>81</v>
      </c>
    </row>
    <row r="542" spans="1:33" ht="15">
      <c r="A542" s="1">
        <v>43676</v>
      </c>
      <c r="B542" s="1">
        <v>43691</v>
      </c>
      <c r="C542" s="6">
        <f t="shared" si="8"/>
        <v>0.0037747964623785933</v>
      </c>
      <c r="D542" s="1">
        <v>43616</v>
      </c>
      <c r="E542" s="1">
        <v>43646</v>
      </c>
      <c r="F542" t="s">
        <v>32</v>
      </c>
      <c r="G542">
        <v>200</v>
      </c>
      <c r="H542">
        <v>1</v>
      </c>
      <c r="I542">
        <v>40064430</v>
      </c>
      <c r="J542">
        <v>809.64</v>
      </c>
      <c r="K542" t="s">
        <v>313</v>
      </c>
      <c r="L542">
        <v>3318780966</v>
      </c>
      <c r="M542" t="s">
        <v>314</v>
      </c>
      <c r="P542" t="s">
        <v>315</v>
      </c>
      <c r="Q542">
        <v>458</v>
      </c>
      <c r="S542" t="s">
        <v>1191</v>
      </c>
      <c r="U542" t="s">
        <v>1192</v>
      </c>
      <c r="Y542" s="1">
        <v>43618</v>
      </c>
      <c r="AC542">
        <v>936</v>
      </c>
      <c r="AD542">
        <v>205.92</v>
      </c>
      <c r="AG542" t="s">
        <v>318</v>
      </c>
    </row>
    <row r="543" spans="1:33" ht="15">
      <c r="A543" s="1">
        <v>43674</v>
      </c>
      <c r="B543" s="1">
        <v>43691</v>
      </c>
      <c r="C543" s="6">
        <f t="shared" si="8"/>
        <v>0.0005812352308555217</v>
      </c>
      <c r="D543" s="1">
        <v>43644</v>
      </c>
      <c r="E543" s="1">
        <v>43677</v>
      </c>
      <c r="F543" t="s">
        <v>32</v>
      </c>
      <c r="G543">
        <v>232</v>
      </c>
      <c r="H543">
        <v>1</v>
      </c>
      <c r="I543" t="s">
        <v>1193</v>
      </c>
      <c r="J543">
        <v>110</v>
      </c>
      <c r="K543" t="s">
        <v>73</v>
      </c>
      <c r="L543">
        <v>2129950222</v>
      </c>
      <c r="M543" t="s">
        <v>74</v>
      </c>
      <c r="N543">
        <v>461</v>
      </c>
      <c r="O543">
        <v>702000</v>
      </c>
      <c r="P543" t="s">
        <v>52</v>
      </c>
      <c r="Q543">
        <v>431</v>
      </c>
      <c r="S543" t="s">
        <v>1194</v>
      </c>
      <c r="U543" t="s">
        <v>1195</v>
      </c>
      <c r="Y543" s="1">
        <v>43649</v>
      </c>
      <c r="AC543">
        <v>110</v>
      </c>
      <c r="AD543">
        <v>24.2</v>
      </c>
      <c r="AG543" t="s">
        <v>1196</v>
      </c>
    </row>
    <row r="544" spans="1:33" ht="15">
      <c r="A544" s="1">
        <v>43706</v>
      </c>
      <c r="B544" s="1">
        <v>43691</v>
      </c>
      <c r="C544" s="6">
        <f t="shared" si="8"/>
        <v>-0.0043340877321119756</v>
      </c>
      <c r="D544" s="1">
        <v>43646</v>
      </c>
      <c r="E544" s="1">
        <v>43677</v>
      </c>
      <c r="F544" t="s">
        <v>32</v>
      </c>
      <c r="G544">
        <v>233</v>
      </c>
      <c r="H544">
        <v>1</v>
      </c>
      <c r="I544" t="s">
        <v>1197</v>
      </c>
      <c r="J544">
        <v>929.6</v>
      </c>
      <c r="K544" t="s">
        <v>62</v>
      </c>
      <c r="L544">
        <v>1174800258</v>
      </c>
      <c r="M544" t="s">
        <v>63</v>
      </c>
      <c r="N544">
        <v>439</v>
      </c>
      <c r="O544">
        <v>568226</v>
      </c>
      <c r="P544" t="s">
        <v>44</v>
      </c>
      <c r="Q544">
        <v>432</v>
      </c>
      <c r="S544" t="s">
        <v>1198</v>
      </c>
      <c r="U544" t="s">
        <v>65</v>
      </c>
      <c r="Y544" s="1">
        <v>43649</v>
      </c>
      <c r="AC544">
        <v>929.6</v>
      </c>
      <c r="AD544">
        <v>204.51</v>
      </c>
      <c r="AG544" t="s">
        <v>66</v>
      </c>
    </row>
    <row r="545" spans="1:33" ht="15">
      <c r="A545" s="1">
        <v>43674</v>
      </c>
      <c r="B545" s="1">
        <v>43691</v>
      </c>
      <c r="C545" s="6">
        <f t="shared" si="8"/>
        <v>0.005055055642316913</v>
      </c>
      <c r="D545" s="1">
        <v>43644</v>
      </c>
      <c r="E545" s="1">
        <v>43677</v>
      </c>
      <c r="F545" t="s">
        <v>32</v>
      </c>
      <c r="G545">
        <v>235</v>
      </c>
      <c r="H545">
        <v>1</v>
      </c>
      <c r="I545">
        <v>197</v>
      </c>
      <c r="J545">
        <v>956.68</v>
      </c>
      <c r="K545" t="s">
        <v>116</v>
      </c>
      <c r="L545">
        <v>2220230227</v>
      </c>
      <c r="M545" t="s">
        <v>51</v>
      </c>
      <c r="N545">
        <v>464</v>
      </c>
      <c r="O545">
        <v>721109</v>
      </c>
      <c r="P545" t="s">
        <v>107</v>
      </c>
      <c r="Q545">
        <v>457</v>
      </c>
      <c r="S545" t="s">
        <v>1199</v>
      </c>
      <c r="U545" t="s">
        <v>653</v>
      </c>
      <c r="Y545" s="1">
        <v>43652</v>
      </c>
      <c r="AC545">
        <v>956.68</v>
      </c>
      <c r="AD545">
        <v>95.67</v>
      </c>
      <c r="AG545" t="s">
        <v>109</v>
      </c>
    </row>
    <row r="546" spans="1:33" ht="15">
      <c r="A546" s="1">
        <v>43677</v>
      </c>
      <c r="B546" s="1">
        <v>43691</v>
      </c>
      <c r="C546" s="6">
        <f t="shared" si="8"/>
        <v>0.0008985834504830553</v>
      </c>
      <c r="D546" s="1">
        <v>43646</v>
      </c>
      <c r="E546" s="1">
        <v>43677</v>
      </c>
      <c r="F546" t="s">
        <v>32</v>
      </c>
      <c r="G546">
        <v>237</v>
      </c>
      <c r="H546">
        <v>1</v>
      </c>
      <c r="I546" t="s">
        <v>1200</v>
      </c>
      <c r="J546">
        <v>206.5</v>
      </c>
      <c r="K546" t="s">
        <v>253</v>
      </c>
      <c r="L546">
        <v>1713690228</v>
      </c>
      <c r="M546" t="s">
        <v>43</v>
      </c>
      <c r="N546">
        <v>461</v>
      </c>
      <c r="O546">
        <v>828250</v>
      </c>
      <c r="P546" t="s">
        <v>107</v>
      </c>
      <c r="Q546">
        <v>433</v>
      </c>
      <c r="S546" t="s">
        <v>1201</v>
      </c>
      <c r="U546" t="s">
        <v>907</v>
      </c>
      <c r="Y546" s="1">
        <v>43651</v>
      </c>
      <c r="AC546">
        <v>206.5</v>
      </c>
      <c r="AD546">
        <v>45.43</v>
      </c>
      <c r="AG546" t="s">
        <v>256</v>
      </c>
    </row>
    <row r="547" spans="1:33" ht="15">
      <c r="A547" s="1">
        <v>43648</v>
      </c>
      <c r="B547" s="1">
        <v>43691</v>
      </c>
      <c r="C547" s="6">
        <f t="shared" si="8"/>
        <v>0.0019058920794437905</v>
      </c>
      <c r="D547" s="1">
        <v>43648</v>
      </c>
      <c r="E547" s="1">
        <v>43677</v>
      </c>
      <c r="F547" t="s">
        <v>32</v>
      </c>
      <c r="G547">
        <v>238</v>
      </c>
      <c r="H547">
        <v>1</v>
      </c>
      <c r="I547">
        <v>39</v>
      </c>
      <c r="J547">
        <v>142.6</v>
      </c>
      <c r="K547" t="s">
        <v>1202</v>
      </c>
      <c r="L547">
        <v>1707170229</v>
      </c>
      <c r="M547" t="s">
        <v>84</v>
      </c>
      <c r="N547">
        <v>461</v>
      </c>
      <c r="O547">
        <v>263833</v>
      </c>
      <c r="P547" t="s">
        <v>448</v>
      </c>
      <c r="Q547">
        <v>434</v>
      </c>
      <c r="S547" t="s">
        <v>1203</v>
      </c>
      <c r="U547" t="s">
        <v>1204</v>
      </c>
      <c r="Y547" s="1">
        <v>43651</v>
      </c>
      <c r="AC547">
        <v>142.6</v>
      </c>
      <c r="AD547">
        <v>31.37</v>
      </c>
      <c r="AG547" t="s">
        <v>588</v>
      </c>
    </row>
    <row r="548" spans="1:33" ht="15">
      <c r="A548" s="1">
        <v>43736</v>
      </c>
      <c r="B548" s="1">
        <v>43691</v>
      </c>
      <c r="C548" s="6">
        <f t="shared" si="8"/>
        <v>-0.0025456238185597446</v>
      </c>
      <c r="D548" s="1">
        <v>43644</v>
      </c>
      <c r="E548" s="1">
        <v>43677</v>
      </c>
      <c r="F548" t="s">
        <v>32</v>
      </c>
      <c r="G548">
        <v>239</v>
      </c>
      <c r="H548">
        <v>1</v>
      </c>
      <c r="I548" t="s">
        <v>1205</v>
      </c>
      <c r="J548">
        <v>182</v>
      </c>
      <c r="K548" t="s">
        <v>414</v>
      </c>
      <c r="L548">
        <v>2142260237</v>
      </c>
      <c r="M548" t="s">
        <v>415</v>
      </c>
      <c r="N548">
        <v>376</v>
      </c>
      <c r="O548">
        <v>809848</v>
      </c>
      <c r="P548" t="s">
        <v>70</v>
      </c>
      <c r="Q548">
        <v>451</v>
      </c>
      <c r="S548" t="s">
        <v>1206</v>
      </c>
      <c r="U548" t="s">
        <v>797</v>
      </c>
      <c r="Y548" s="1">
        <v>43653</v>
      </c>
      <c r="AC548">
        <v>182</v>
      </c>
      <c r="AD548">
        <v>18.2</v>
      </c>
      <c r="AG548" t="s">
        <v>109</v>
      </c>
    </row>
    <row r="549" spans="1:33" ht="15">
      <c r="A549" s="1">
        <v>43676</v>
      </c>
      <c r="B549" s="1">
        <v>43691</v>
      </c>
      <c r="C549" s="6">
        <f t="shared" si="8"/>
        <v>0.0007273210910170699</v>
      </c>
      <c r="D549" s="1">
        <v>43646</v>
      </c>
      <c r="E549" s="1">
        <v>43677</v>
      </c>
      <c r="F549" t="s">
        <v>32</v>
      </c>
      <c r="G549">
        <v>240</v>
      </c>
      <c r="H549">
        <v>1</v>
      </c>
      <c r="I549" t="s">
        <v>1207</v>
      </c>
      <c r="J549">
        <v>156</v>
      </c>
      <c r="K549" t="s">
        <v>397</v>
      </c>
      <c r="L549">
        <v>1065940221</v>
      </c>
      <c r="M549" t="s">
        <v>398</v>
      </c>
      <c r="N549">
        <v>461</v>
      </c>
      <c r="O549">
        <v>845105</v>
      </c>
      <c r="P549" t="s">
        <v>52</v>
      </c>
      <c r="Q549">
        <v>435</v>
      </c>
      <c r="S549" t="s">
        <v>1208</v>
      </c>
      <c r="U549" t="s">
        <v>400</v>
      </c>
      <c r="Y549" s="1">
        <v>43653</v>
      </c>
      <c r="AC549">
        <v>156</v>
      </c>
      <c r="AD549">
        <v>34.32</v>
      </c>
      <c r="AG549" t="s">
        <v>401</v>
      </c>
    </row>
    <row r="550" spans="1:33" ht="15">
      <c r="A550" s="1">
        <v>43676</v>
      </c>
      <c r="B550" s="1">
        <v>43691</v>
      </c>
      <c r="C550" s="6">
        <f t="shared" si="8"/>
        <v>0.00017716795806826062</v>
      </c>
      <c r="D550" s="1">
        <v>43646</v>
      </c>
      <c r="E550" s="1">
        <v>43677</v>
      </c>
      <c r="F550" t="s">
        <v>32</v>
      </c>
      <c r="G550">
        <v>241</v>
      </c>
      <c r="H550">
        <v>1</v>
      </c>
      <c r="I550" t="s">
        <v>1209</v>
      </c>
      <c r="J550">
        <v>38</v>
      </c>
      <c r="K550" t="s">
        <v>397</v>
      </c>
      <c r="L550">
        <v>1065940221</v>
      </c>
      <c r="M550" t="s">
        <v>398</v>
      </c>
      <c r="N550">
        <v>461</v>
      </c>
      <c r="O550">
        <v>845105</v>
      </c>
      <c r="P550" t="s">
        <v>52</v>
      </c>
      <c r="Q550">
        <v>435</v>
      </c>
      <c r="S550" t="s">
        <v>1210</v>
      </c>
      <c r="U550" t="s">
        <v>400</v>
      </c>
      <c r="Y550" s="1">
        <v>43653</v>
      </c>
      <c r="AC550">
        <v>38</v>
      </c>
      <c r="AD550">
        <v>8.36</v>
      </c>
      <c r="AG550" t="s">
        <v>401</v>
      </c>
    </row>
    <row r="551" spans="1:33" ht="15">
      <c r="A551" s="1">
        <v>43706</v>
      </c>
      <c r="B551" s="1">
        <v>43691</v>
      </c>
      <c r="C551" s="6">
        <f t="shared" si="8"/>
        <v>-0.0003496736014505144</v>
      </c>
      <c r="D551" s="1">
        <v>43633</v>
      </c>
      <c r="E551" s="1">
        <v>43677</v>
      </c>
      <c r="F551" t="s">
        <v>32</v>
      </c>
      <c r="G551">
        <v>245</v>
      </c>
      <c r="H551">
        <v>1</v>
      </c>
      <c r="I551" t="s">
        <v>1211</v>
      </c>
      <c r="J551">
        <v>75</v>
      </c>
      <c r="K551" t="s">
        <v>409</v>
      </c>
      <c r="L551">
        <v>2487840239</v>
      </c>
      <c r="M551" t="s">
        <v>162</v>
      </c>
      <c r="P551" t="s">
        <v>44</v>
      </c>
      <c r="Q551">
        <v>437</v>
      </c>
      <c r="S551" t="s">
        <v>1212</v>
      </c>
      <c r="Y551" s="1">
        <v>43653</v>
      </c>
      <c r="AC551">
        <v>75</v>
      </c>
      <c r="AD551">
        <v>16.5</v>
      </c>
      <c r="AG551" t="s">
        <v>91</v>
      </c>
    </row>
    <row r="552" spans="1:33" ht="15">
      <c r="A552" s="1">
        <v>43646</v>
      </c>
      <c r="B552" s="1">
        <v>43691</v>
      </c>
      <c r="C552" s="6">
        <f t="shared" si="8"/>
        <v>0.0006727720091907897</v>
      </c>
      <c r="D552" s="1">
        <v>43646</v>
      </c>
      <c r="E552" s="1">
        <v>43677</v>
      </c>
      <c r="F552" t="s">
        <v>32</v>
      </c>
      <c r="G552">
        <v>246</v>
      </c>
      <c r="H552">
        <v>1</v>
      </c>
      <c r="I552" t="s">
        <v>1213</v>
      </c>
      <c r="J552">
        <v>48.1</v>
      </c>
      <c r="K552" t="s">
        <v>825</v>
      </c>
      <c r="L552">
        <v>2461020220</v>
      </c>
      <c r="M552" t="s">
        <v>51</v>
      </c>
      <c r="N552">
        <v>340</v>
      </c>
      <c r="O552">
        <v>1418210</v>
      </c>
      <c r="P552" t="s">
        <v>70</v>
      </c>
      <c r="Q552">
        <v>438</v>
      </c>
      <c r="S552" t="s">
        <v>1214</v>
      </c>
      <c r="Y552" s="1">
        <v>43654</v>
      </c>
      <c r="AC552">
        <v>48.1</v>
      </c>
      <c r="AD552">
        <v>10.58</v>
      </c>
      <c r="AG552" t="s">
        <v>86</v>
      </c>
    </row>
    <row r="553" spans="1:33" ht="15">
      <c r="A553" s="1">
        <v>43707</v>
      </c>
      <c r="B553" s="1">
        <v>43691</v>
      </c>
      <c r="C553" s="6">
        <f t="shared" si="8"/>
        <v>-0.0002832200761259633</v>
      </c>
      <c r="D553" s="1">
        <v>43646</v>
      </c>
      <c r="E553" s="1">
        <v>43677</v>
      </c>
      <c r="F553" t="s">
        <v>32</v>
      </c>
      <c r="G553">
        <v>247</v>
      </c>
      <c r="H553">
        <v>1</v>
      </c>
      <c r="I553" t="s">
        <v>1215</v>
      </c>
      <c r="J553">
        <v>56.95</v>
      </c>
      <c r="K553" t="s">
        <v>161</v>
      </c>
      <c r="L553">
        <v>2098340231</v>
      </c>
      <c r="M553" t="s">
        <v>162</v>
      </c>
      <c r="N553">
        <v>45</v>
      </c>
      <c r="O553">
        <v>8204880</v>
      </c>
      <c r="P553" t="s">
        <v>152</v>
      </c>
      <c r="Q553">
        <v>439</v>
      </c>
      <c r="S553" t="s">
        <v>1216</v>
      </c>
      <c r="U553" t="s">
        <v>164</v>
      </c>
      <c r="Y553" s="1">
        <v>43655</v>
      </c>
      <c r="AC553">
        <v>56.95</v>
      </c>
      <c r="AD553">
        <v>12.53</v>
      </c>
      <c r="AG553" t="s">
        <v>165</v>
      </c>
    </row>
    <row r="554" spans="1:33" ht="15">
      <c r="A554" s="1">
        <v>43645</v>
      </c>
      <c r="B554" s="1">
        <v>43691</v>
      </c>
      <c r="C554" s="6">
        <f t="shared" si="8"/>
        <v>0.002287642405934032</v>
      </c>
      <c r="D554" s="1">
        <v>43645</v>
      </c>
      <c r="E554" s="1">
        <v>43677</v>
      </c>
      <c r="F554" t="s">
        <v>32</v>
      </c>
      <c r="G554">
        <v>248</v>
      </c>
      <c r="H554">
        <v>1</v>
      </c>
      <c r="I554" t="s">
        <v>1217</v>
      </c>
      <c r="J554">
        <v>160</v>
      </c>
      <c r="K554" t="s">
        <v>68</v>
      </c>
      <c r="L554">
        <v>123510224</v>
      </c>
      <c r="M554" t="s">
        <v>69</v>
      </c>
      <c r="N554">
        <v>461</v>
      </c>
      <c r="O554">
        <v>901111</v>
      </c>
      <c r="P554" t="s">
        <v>70</v>
      </c>
      <c r="Q554">
        <v>440</v>
      </c>
      <c r="S554" t="s">
        <v>1218</v>
      </c>
      <c r="Y554" s="1">
        <v>43655</v>
      </c>
      <c r="AC554">
        <v>160</v>
      </c>
      <c r="AD554">
        <v>35.2</v>
      </c>
      <c r="AG554" t="s">
        <v>296</v>
      </c>
    </row>
    <row r="555" spans="1:33" ht="15">
      <c r="A555" s="1">
        <v>43677</v>
      </c>
      <c r="B555" s="1">
        <v>43691</v>
      </c>
      <c r="C555" s="6">
        <f t="shared" si="8"/>
        <v>0.0015665377344983044</v>
      </c>
      <c r="D555" s="1">
        <v>43646</v>
      </c>
      <c r="E555" s="1">
        <v>43677</v>
      </c>
      <c r="F555" t="s">
        <v>32</v>
      </c>
      <c r="G555">
        <v>249</v>
      </c>
      <c r="H555">
        <v>1</v>
      </c>
      <c r="I555" t="s">
        <v>1219</v>
      </c>
      <c r="J555">
        <v>360</v>
      </c>
      <c r="K555" t="s">
        <v>791</v>
      </c>
      <c r="L555">
        <v>2484690223</v>
      </c>
      <c r="M555" t="s">
        <v>178</v>
      </c>
      <c r="N555">
        <v>464</v>
      </c>
      <c r="O555">
        <v>670023</v>
      </c>
      <c r="P555" t="s">
        <v>44</v>
      </c>
      <c r="Q555">
        <v>443</v>
      </c>
      <c r="S555" t="s">
        <v>1220</v>
      </c>
      <c r="Y555" s="1">
        <v>43655</v>
      </c>
      <c r="AC555">
        <v>360</v>
      </c>
      <c r="AD555">
        <v>79.2</v>
      </c>
      <c r="AG555" t="s">
        <v>86</v>
      </c>
    </row>
    <row r="556" spans="1:33" ht="15">
      <c r="A556" s="1">
        <v>43657</v>
      </c>
      <c r="B556" s="1">
        <v>43691</v>
      </c>
      <c r="C556" s="6">
        <f t="shared" si="8"/>
        <v>0.00039629674831058296</v>
      </c>
      <c r="D556" s="1">
        <v>43657</v>
      </c>
      <c r="E556" s="1">
        <v>43677</v>
      </c>
      <c r="F556" t="s">
        <v>32</v>
      </c>
      <c r="G556">
        <v>252</v>
      </c>
      <c r="H556">
        <v>1</v>
      </c>
      <c r="I556" t="s">
        <v>1221</v>
      </c>
      <c r="J556">
        <v>37.5</v>
      </c>
      <c r="K556" t="s">
        <v>73</v>
      </c>
      <c r="L556">
        <v>2129950222</v>
      </c>
      <c r="M556" t="s">
        <v>74</v>
      </c>
      <c r="N556">
        <v>461</v>
      </c>
      <c r="O556">
        <v>702000</v>
      </c>
      <c r="P556" t="s">
        <v>52</v>
      </c>
      <c r="Q556">
        <v>430</v>
      </c>
      <c r="S556" t="s">
        <v>1222</v>
      </c>
      <c r="U556" t="s">
        <v>295</v>
      </c>
      <c r="Y556" s="1">
        <v>43658</v>
      </c>
      <c r="AC556">
        <v>37.5</v>
      </c>
      <c r="AD556">
        <v>8.25</v>
      </c>
      <c r="AG556" t="s">
        <v>296</v>
      </c>
    </row>
    <row r="557" spans="1:33" ht="15">
      <c r="A557" s="1">
        <v>43708</v>
      </c>
      <c r="B557" s="1">
        <v>43691</v>
      </c>
      <c r="C557" s="6">
        <f t="shared" si="8"/>
        <v>-0.0012972113561366416</v>
      </c>
      <c r="D557" s="1">
        <v>43658</v>
      </c>
      <c r="E557" s="1">
        <v>43677</v>
      </c>
      <c r="F557" t="s">
        <v>32</v>
      </c>
      <c r="G557">
        <v>253</v>
      </c>
      <c r="H557">
        <v>1</v>
      </c>
      <c r="I557" t="s">
        <v>1223</v>
      </c>
      <c r="J557">
        <v>245.5</v>
      </c>
      <c r="K557" t="s">
        <v>791</v>
      </c>
      <c r="L557">
        <v>2484690223</v>
      </c>
      <c r="M557" t="s">
        <v>178</v>
      </c>
      <c r="N557">
        <v>464</v>
      </c>
      <c r="O557">
        <v>670023</v>
      </c>
      <c r="P557" t="s">
        <v>44</v>
      </c>
      <c r="Q557">
        <v>443</v>
      </c>
      <c r="S557" t="s">
        <v>1224</v>
      </c>
      <c r="Y557" s="1">
        <v>43660</v>
      </c>
      <c r="AC557">
        <v>245.5</v>
      </c>
      <c r="AD557">
        <v>54.01</v>
      </c>
      <c r="AG557" t="s">
        <v>296</v>
      </c>
    </row>
    <row r="558" spans="1:33" ht="15">
      <c r="A558" s="1">
        <v>43658</v>
      </c>
      <c r="B558" s="1">
        <v>43691</v>
      </c>
      <c r="C558" s="6">
        <f t="shared" si="8"/>
        <v>0.0008513386616648523</v>
      </c>
      <c r="D558" s="1">
        <v>43658</v>
      </c>
      <c r="E558" s="1">
        <v>43677</v>
      </c>
      <c r="F558" t="s">
        <v>32</v>
      </c>
      <c r="G558">
        <v>254</v>
      </c>
      <c r="H558">
        <v>1</v>
      </c>
      <c r="I558" t="s">
        <v>1225</v>
      </c>
      <c r="J558">
        <v>83</v>
      </c>
      <c r="K558" t="s">
        <v>994</v>
      </c>
      <c r="L558">
        <v>823220223</v>
      </c>
      <c r="M558" t="s">
        <v>84</v>
      </c>
      <c r="N558">
        <v>464</v>
      </c>
      <c r="O558">
        <v>435714</v>
      </c>
      <c r="P558" t="s">
        <v>70</v>
      </c>
      <c r="Q558">
        <v>444</v>
      </c>
      <c r="S558" t="s">
        <v>1226</v>
      </c>
      <c r="Y558" s="1">
        <v>43661</v>
      </c>
      <c r="AC558">
        <v>83</v>
      </c>
      <c r="AD558">
        <v>18.26</v>
      </c>
      <c r="AG558" t="s">
        <v>86</v>
      </c>
    </row>
    <row r="559" spans="1:33" ht="15">
      <c r="A559" s="1">
        <v>43658</v>
      </c>
      <c r="B559" s="1">
        <v>43691</v>
      </c>
      <c r="C559" s="6">
        <f t="shared" si="8"/>
        <v>0.0030771276927645265</v>
      </c>
      <c r="D559" s="1">
        <v>43658</v>
      </c>
      <c r="E559" s="1">
        <v>43677</v>
      </c>
      <c r="F559" t="s">
        <v>32</v>
      </c>
      <c r="G559">
        <v>255</v>
      </c>
      <c r="H559">
        <v>1</v>
      </c>
      <c r="I559">
        <v>12002496</v>
      </c>
      <c r="J559">
        <v>300</v>
      </c>
      <c r="K559" t="s">
        <v>230</v>
      </c>
      <c r="L559">
        <v>9995550960</v>
      </c>
      <c r="M559" t="s">
        <v>132</v>
      </c>
      <c r="P559" t="s">
        <v>70</v>
      </c>
      <c r="Q559">
        <v>445</v>
      </c>
      <c r="S559" t="s">
        <v>1227</v>
      </c>
      <c r="Y559" s="1">
        <v>43663</v>
      </c>
      <c r="AC559">
        <v>300</v>
      </c>
      <c r="AD559">
        <v>66</v>
      </c>
      <c r="AG559" t="s">
        <v>232</v>
      </c>
    </row>
    <row r="560" spans="1:33" ht="15">
      <c r="A560" s="1">
        <v>43708</v>
      </c>
      <c r="B560" s="1">
        <v>43691</v>
      </c>
      <c r="C560" s="6">
        <f t="shared" si="8"/>
        <v>-0.003100625758782001</v>
      </c>
      <c r="D560" s="1">
        <v>43662</v>
      </c>
      <c r="E560" s="1">
        <v>43677</v>
      </c>
      <c r="F560" t="s">
        <v>32</v>
      </c>
      <c r="G560">
        <v>256</v>
      </c>
      <c r="H560">
        <v>1</v>
      </c>
      <c r="I560" t="s">
        <v>1228</v>
      </c>
      <c r="J560">
        <v>586.8</v>
      </c>
      <c r="K560" t="s">
        <v>791</v>
      </c>
      <c r="L560">
        <v>2484690223</v>
      </c>
      <c r="M560" t="s">
        <v>178</v>
      </c>
      <c r="N560">
        <v>464</v>
      </c>
      <c r="O560">
        <v>670023</v>
      </c>
      <c r="P560" t="s">
        <v>44</v>
      </c>
      <c r="Q560">
        <v>442</v>
      </c>
      <c r="S560" t="s">
        <v>1229</v>
      </c>
      <c r="U560" t="s">
        <v>1230</v>
      </c>
      <c r="Y560" s="1">
        <v>43664</v>
      </c>
      <c r="AC560">
        <v>586.8</v>
      </c>
      <c r="AD560">
        <v>129.1</v>
      </c>
      <c r="AG560" t="s">
        <v>86</v>
      </c>
    </row>
    <row r="561" spans="1:33" ht="15">
      <c r="A561" s="1">
        <v>43708</v>
      </c>
      <c r="B561" s="1">
        <v>43691</v>
      </c>
      <c r="C561" s="6">
        <f t="shared" si="8"/>
        <v>-0.0042324492719570265</v>
      </c>
      <c r="D561" s="1">
        <v>43662</v>
      </c>
      <c r="E561" s="1">
        <v>43677</v>
      </c>
      <c r="F561" t="s">
        <v>32</v>
      </c>
      <c r="G561">
        <v>257</v>
      </c>
      <c r="H561">
        <v>1</v>
      </c>
      <c r="I561" t="s">
        <v>1231</v>
      </c>
      <c r="J561">
        <v>801</v>
      </c>
      <c r="K561" t="s">
        <v>791</v>
      </c>
      <c r="L561">
        <v>2484690223</v>
      </c>
      <c r="M561" t="s">
        <v>178</v>
      </c>
      <c r="N561">
        <v>464</v>
      </c>
      <c r="O561">
        <v>670023</v>
      </c>
      <c r="P561" t="s">
        <v>44</v>
      </c>
      <c r="Q561">
        <v>441</v>
      </c>
      <c r="S561" t="s">
        <v>1232</v>
      </c>
      <c r="U561" t="s">
        <v>1233</v>
      </c>
      <c r="Y561" s="1">
        <v>43664</v>
      </c>
      <c r="AC561">
        <v>801</v>
      </c>
      <c r="AD561">
        <v>176.22</v>
      </c>
      <c r="AG561" t="s">
        <v>86</v>
      </c>
    </row>
    <row r="562" spans="1:33" ht="15">
      <c r="A562" s="1">
        <v>43708</v>
      </c>
      <c r="B562" s="1">
        <v>43691</v>
      </c>
      <c r="C562" s="6">
        <f t="shared" si="8"/>
        <v>-0.0001680298212836872</v>
      </c>
      <c r="D562" s="1">
        <v>43646</v>
      </c>
      <c r="E562" s="1">
        <v>43677</v>
      </c>
      <c r="F562" t="s">
        <v>32</v>
      </c>
      <c r="G562">
        <v>262</v>
      </c>
      <c r="H562">
        <v>1</v>
      </c>
      <c r="I562" t="s">
        <v>1234</v>
      </c>
      <c r="J562">
        <v>31.8</v>
      </c>
      <c r="K562" t="s">
        <v>585</v>
      </c>
      <c r="L562">
        <v>1854700224</v>
      </c>
      <c r="M562" t="s">
        <v>84</v>
      </c>
      <c r="N562">
        <v>464</v>
      </c>
      <c r="O562">
        <v>491600</v>
      </c>
      <c r="P562" t="s">
        <v>36</v>
      </c>
      <c r="Q562">
        <v>446</v>
      </c>
      <c r="S562" t="s">
        <v>1235</v>
      </c>
      <c r="U562" t="s">
        <v>587</v>
      </c>
      <c r="Y562" s="1">
        <v>43651</v>
      </c>
      <c r="AC562">
        <v>31.8</v>
      </c>
      <c r="AD562">
        <v>7</v>
      </c>
      <c r="AG562" t="s">
        <v>232</v>
      </c>
    </row>
    <row r="563" spans="1:33" ht="15">
      <c r="A563" s="1">
        <v>43706</v>
      </c>
      <c r="B563" s="1">
        <v>43691</v>
      </c>
      <c r="C563" s="6">
        <f t="shared" si="8"/>
        <v>-0.0037894827536395143</v>
      </c>
      <c r="D563" s="1">
        <v>43646</v>
      </c>
      <c r="E563" s="1">
        <v>43677</v>
      </c>
      <c r="F563" t="s">
        <v>32</v>
      </c>
      <c r="G563">
        <v>263</v>
      </c>
      <c r="H563">
        <v>1</v>
      </c>
      <c r="I563" t="s">
        <v>1236</v>
      </c>
      <c r="J563">
        <v>812.79</v>
      </c>
      <c r="K563" t="s">
        <v>95</v>
      </c>
      <c r="L563">
        <v>1973780263</v>
      </c>
      <c r="M563" t="s">
        <v>96</v>
      </c>
      <c r="P563" t="s">
        <v>44</v>
      </c>
      <c r="Q563">
        <v>447</v>
      </c>
      <c r="S563" t="s">
        <v>1237</v>
      </c>
      <c r="U563" t="s">
        <v>1078</v>
      </c>
      <c r="Y563" s="1">
        <v>43651</v>
      </c>
      <c r="AC563">
        <v>812.79</v>
      </c>
      <c r="AD563">
        <v>178.81</v>
      </c>
      <c r="AG563" t="s">
        <v>99</v>
      </c>
    </row>
    <row r="564" spans="1:33" ht="15">
      <c r="A564" s="1">
        <v>43706</v>
      </c>
      <c r="B564" s="1">
        <v>43691</v>
      </c>
      <c r="C564" s="6">
        <f t="shared" si="8"/>
        <v>-0.0007963233483699715</v>
      </c>
      <c r="D564" s="1">
        <v>43646</v>
      </c>
      <c r="E564" s="1">
        <v>43677</v>
      </c>
      <c r="F564" t="s">
        <v>32</v>
      </c>
      <c r="G564">
        <v>264</v>
      </c>
      <c r="H564">
        <v>1</v>
      </c>
      <c r="I564" t="s">
        <v>1238</v>
      </c>
      <c r="J564">
        <v>170.8</v>
      </c>
      <c r="K564" t="s">
        <v>585</v>
      </c>
      <c r="L564">
        <v>1854700224</v>
      </c>
      <c r="M564" t="s">
        <v>84</v>
      </c>
      <c r="N564">
        <v>464</v>
      </c>
      <c r="O564">
        <v>491600</v>
      </c>
      <c r="P564" t="s">
        <v>36</v>
      </c>
      <c r="Q564">
        <v>446</v>
      </c>
      <c r="S564" t="s">
        <v>1239</v>
      </c>
      <c r="U564" t="s">
        <v>587</v>
      </c>
      <c r="Y564" s="1">
        <v>43652</v>
      </c>
      <c r="AC564">
        <v>170.8</v>
      </c>
      <c r="AD564">
        <v>37.58</v>
      </c>
      <c r="AG564" t="s">
        <v>232</v>
      </c>
    </row>
    <row r="565" spans="1:33" ht="15">
      <c r="A565" s="1">
        <v>43737</v>
      </c>
      <c r="B565" s="1">
        <v>43691</v>
      </c>
      <c r="C565" s="6">
        <f t="shared" si="8"/>
        <v>-0.0026962725306939987</v>
      </c>
      <c r="D565" s="1">
        <v>43649</v>
      </c>
      <c r="E565" s="1">
        <v>43677</v>
      </c>
      <c r="F565" t="s">
        <v>32</v>
      </c>
      <c r="G565">
        <v>267</v>
      </c>
      <c r="H565">
        <v>1</v>
      </c>
      <c r="I565" t="s">
        <v>1240</v>
      </c>
      <c r="J565">
        <v>188.58</v>
      </c>
      <c r="K565" t="s">
        <v>409</v>
      </c>
      <c r="L565">
        <v>2487840239</v>
      </c>
      <c r="M565" t="s">
        <v>162</v>
      </c>
      <c r="P565" t="s">
        <v>44</v>
      </c>
      <c r="Q565">
        <v>436</v>
      </c>
      <c r="S565" t="s">
        <v>1241</v>
      </c>
      <c r="U565" t="s">
        <v>910</v>
      </c>
      <c r="Y565" s="1">
        <v>43669</v>
      </c>
      <c r="AC565">
        <v>188.58</v>
      </c>
      <c r="AD565">
        <v>41.49</v>
      </c>
      <c r="AG565" t="s">
        <v>91</v>
      </c>
    </row>
    <row r="566" spans="1:33" ht="15">
      <c r="A566" s="1">
        <v>43737</v>
      </c>
      <c r="B566" s="1">
        <v>43691</v>
      </c>
      <c r="C566" s="6">
        <f t="shared" si="8"/>
        <v>-0.01960452350825317</v>
      </c>
      <c r="D566" s="1">
        <v>43657</v>
      </c>
      <c r="E566" s="1">
        <v>43677</v>
      </c>
      <c r="F566" t="s">
        <v>32</v>
      </c>
      <c r="G566">
        <v>268</v>
      </c>
      <c r="H566">
        <v>1</v>
      </c>
      <c r="I566" t="s">
        <v>1242</v>
      </c>
      <c r="J566">
        <v>1371.16</v>
      </c>
      <c r="K566" t="s">
        <v>409</v>
      </c>
      <c r="L566">
        <v>2487840239</v>
      </c>
      <c r="M566" t="s">
        <v>162</v>
      </c>
      <c r="P566" t="s">
        <v>44</v>
      </c>
      <c r="Q566">
        <v>436</v>
      </c>
      <c r="S566" t="s">
        <v>1243</v>
      </c>
      <c r="U566" t="s">
        <v>910</v>
      </c>
      <c r="Y566" s="1">
        <v>43670</v>
      </c>
      <c r="AC566">
        <v>1371.16</v>
      </c>
      <c r="AD566">
        <v>301.66</v>
      </c>
      <c r="AG566" t="s">
        <v>91</v>
      </c>
    </row>
    <row r="567" spans="1:33" ht="15">
      <c r="A567" s="1">
        <v>43708</v>
      </c>
      <c r="B567" s="1">
        <v>43691</v>
      </c>
      <c r="C567" s="6">
        <f t="shared" si="8"/>
        <v>-8.195416755062857E-05</v>
      </c>
      <c r="D567" s="1">
        <v>43659</v>
      </c>
      <c r="E567" s="1">
        <v>43677</v>
      </c>
      <c r="F567" t="s">
        <v>32</v>
      </c>
      <c r="G567">
        <v>269</v>
      </c>
      <c r="H567">
        <v>1</v>
      </c>
      <c r="I567" t="s">
        <v>1244</v>
      </c>
      <c r="J567">
        <v>15.51</v>
      </c>
      <c r="K567" t="s">
        <v>285</v>
      </c>
      <c r="L567">
        <v>1788790226</v>
      </c>
      <c r="M567" t="s">
        <v>84</v>
      </c>
      <c r="P567" t="s">
        <v>107</v>
      </c>
      <c r="Q567">
        <v>448</v>
      </c>
      <c r="S567" t="s">
        <v>1245</v>
      </c>
      <c r="U567" t="s">
        <v>1246</v>
      </c>
      <c r="Y567" s="1">
        <v>43671</v>
      </c>
      <c r="AC567">
        <v>15.51</v>
      </c>
      <c r="AD567">
        <v>3.41</v>
      </c>
      <c r="AG567" t="s">
        <v>451</v>
      </c>
    </row>
    <row r="568" spans="1:33" ht="15">
      <c r="A568" s="1">
        <v>43703</v>
      </c>
      <c r="B568" s="1">
        <v>43691</v>
      </c>
      <c r="C568" s="6">
        <f t="shared" si="8"/>
        <v>-0.0013054481120819204</v>
      </c>
      <c r="D568" s="1">
        <v>43672</v>
      </c>
      <c r="E568" s="1">
        <v>43677</v>
      </c>
      <c r="F568" t="s">
        <v>32</v>
      </c>
      <c r="G568">
        <v>270</v>
      </c>
      <c r="H568">
        <v>1</v>
      </c>
      <c r="I568" t="s">
        <v>1247</v>
      </c>
      <c r="J568">
        <v>350</v>
      </c>
      <c r="K568" t="s">
        <v>692</v>
      </c>
      <c r="L568">
        <v>2119190227</v>
      </c>
      <c r="M568" t="s">
        <v>58</v>
      </c>
      <c r="N568">
        <v>345</v>
      </c>
      <c r="O568">
        <v>5045726</v>
      </c>
      <c r="P568" t="s">
        <v>52</v>
      </c>
      <c r="Q568">
        <v>449</v>
      </c>
      <c r="S568" t="s">
        <v>1248</v>
      </c>
      <c r="Y568" s="1">
        <v>43672</v>
      </c>
      <c r="AC568">
        <v>350</v>
      </c>
      <c r="AD568">
        <v>77</v>
      </c>
      <c r="AG568" t="s">
        <v>81</v>
      </c>
    </row>
    <row r="569" spans="1:33" ht="15">
      <c r="A569" s="1">
        <v>43737</v>
      </c>
      <c r="B569" s="1">
        <v>43691</v>
      </c>
      <c r="C569" s="6">
        <f t="shared" si="8"/>
        <v>-0.01183597585300194</v>
      </c>
      <c r="D569" s="1">
        <v>43675</v>
      </c>
      <c r="E569" s="1">
        <v>43677</v>
      </c>
      <c r="F569" t="s">
        <v>32</v>
      </c>
      <c r="G569">
        <v>271</v>
      </c>
      <c r="H569">
        <v>1</v>
      </c>
      <c r="I569" t="s">
        <v>1249</v>
      </c>
      <c r="J569">
        <v>827.82</v>
      </c>
      <c r="K569" t="s">
        <v>1250</v>
      </c>
      <c r="L569">
        <v>3173470265</v>
      </c>
      <c r="M569" t="s">
        <v>1251</v>
      </c>
      <c r="N569">
        <v>422</v>
      </c>
      <c r="O569">
        <v>331376</v>
      </c>
      <c r="P569" t="s">
        <v>70</v>
      </c>
      <c r="Q569">
        <v>450</v>
      </c>
      <c r="S569" t="s">
        <v>1252</v>
      </c>
      <c r="U569" t="s">
        <v>1253</v>
      </c>
      <c r="Y569" s="1">
        <v>43675</v>
      </c>
      <c r="AC569">
        <v>827.82</v>
      </c>
      <c r="AD569">
        <v>182.12</v>
      </c>
      <c r="AG569" t="s">
        <v>1254</v>
      </c>
    </row>
    <row r="570" spans="1:33" ht="15">
      <c r="A570" s="1">
        <v>43708</v>
      </c>
      <c r="B570" s="1">
        <v>43691</v>
      </c>
      <c r="C570" s="6">
        <f t="shared" si="8"/>
        <v>-0.001994957830995475</v>
      </c>
      <c r="D570" s="1">
        <v>43677</v>
      </c>
      <c r="E570" s="1">
        <v>43677</v>
      </c>
      <c r="F570" t="s">
        <v>32</v>
      </c>
      <c r="G570">
        <v>272</v>
      </c>
      <c r="H570">
        <v>1</v>
      </c>
      <c r="I570" t="s">
        <v>1255</v>
      </c>
      <c r="J570">
        <v>377.55</v>
      </c>
      <c r="K570" t="s">
        <v>424</v>
      </c>
      <c r="L570">
        <v>1308770229</v>
      </c>
      <c r="M570" t="s">
        <v>43</v>
      </c>
      <c r="N570">
        <v>461</v>
      </c>
      <c r="O570">
        <v>233580</v>
      </c>
      <c r="P570" t="s">
        <v>52</v>
      </c>
      <c r="Q570">
        <v>454</v>
      </c>
      <c r="S570" t="s">
        <v>1256</v>
      </c>
      <c r="U570">
        <v>7147795308</v>
      </c>
      <c r="Y570" s="1">
        <v>43677</v>
      </c>
      <c r="AC570">
        <v>377.55</v>
      </c>
      <c r="AD570">
        <v>83.06</v>
      </c>
      <c r="AG570" t="s">
        <v>426</v>
      </c>
    </row>
    <row r="571" spans="1:33" ht="15">
      <c r="A571" s="1">
        <v>43738</v>
      </c>
      <c r="B571" s="1">
        <v>43691</v>
      </c>
      <c r="C571" s="6">
        <f t="shared" si="8"/>
        <v>-0.0014608586016154825</v>
      </c>
      <c r="D571" s="1">
        <v>43669</v>
      </c>
      <c r="E571" s="1">
        <v>43677</v>
      </c>
      <c r="F571" t="s">
        <v>32</v>
      </c>
      <c r="G571">
        <v>273</v>
      </c>
      <c r="H571">
        <v>1</v>
      </c>
      <c r="I571" t="s">
        <v>1257</v>
      </c>
      <c r="J571">
        <v>100</v>
      </c>
      <c r="K571" t="s">
        <v>1258</v>
      </c>
      <c r="L571">
        <v>2528800226</v>
      </c>
      <c r="M571" t="s">
        <v>84</v>
      </c>
      <c r="P571" t="s">
        <v>70</v>
      </c>
      <c r="Q571">
        <v>455</v>
      </c>
      <c r="S571" t="s">
        <v>1259</v>
      </c>
      <c r="Y571" s="1">
        <v>43669</v>
      </c>
      <c r="AC571">
        <v>100</v>
      </c>
      <c r="AD571">
        <v>22</v>
      </c>
      <c r="AG571" t="s">
        <v>451</v>
      </c>
    </row>
    <row r="572" spans="1:30" ht="15">
      <c r="A572" s="1">
        <v>43691</v>
      </c>
      <c r="B572" s="1">
        <v>43691</v>
      </c>
      <c r="C572" s="6">
        <f t="shared" si="8"/>
        <v>0</v>
      </c>
      <c r="D572" s="1">
        <v>43691</v>
      </c>
      <c r="E572" s="1">
        <v>43691</v>
      </c>
      <c r="F572" t="s">
        <v>137</v>
      </c>
      <c r="G572">
        <v>20136</v>
      </c>
      <c r="H572" t="s">
        <v>138</v>
      </c>
      <c r="I572" t="s">
        <v>137</v>
      </c>
      <c r="J572">
        <v>371.55</v>
      </c>
      <c r="K572" t="s">
        <v>147</v>
      </c>
      <c r="M572" t="s">
        <v>145</v>
      </c>
      <c r="P572" t="s">
        <v>70</v>
      </c>
      <c r="Q572">
        <v>423</v>
      </c>
      <c r="S572" t="s">
        <v>1260</v>
      </c>
      <c r="Y572" s="1">
        <v>43775</v>
      </c>
      <c r="AC572">
        <v>0</v>
      </c>
      <c r="AD572">
        <v>0</v>
      </c>
    </row>
    <row r="573" spans="1:30" ht="15">
      <c r="A573" s="1">
        <v>43691</v>
      </c>
      <c r="B573" s="1">
        <v>43691</v>
      </c>
      <c r="C573" s="6">
        <f t="shared" si="8"/>
        <v>0</v>
      </c>
      <c r="D573" s="1">
        <v>43691</v>
      </c>
      <c r="E573" s="1">
        <v>43691</v>
      </c>
      <c r="F573" t="s">
        <v>137</v>
      </c>
      <c r="G573">
        <v>20137</v>
      </c>
      <c r="H573" t="s">
        <v>138</v>
      </c>
      <c r="I573" t="s">
        <v>137</v>
      </c>
      <c r="J573">
        <v>233</v>
      </c>
      <c r="K573" t="s">
        <v>144</v>
      </c>
      <c r="L573">
        <v>5889861000</v>
      </c>
      <c r="M573" t="s">
        <v>145</v>
      </c>
      <c r="P573" t="s">
        <v>70</v>
      </c>
      <c r="Q573">
        <v>424</v>
      </c>
      <c r="S573" t="s">
        <v>1261</v>
      </c>
      <c r="Y573" s="1">
        <v>43775</v>
      </c>
      <c r="AC573">
        <v>0</v>
      </c>
      <c r="AD573">
        <v>0</v>
      </c>
    </row>
    <row r="574" spans="1:30" ht="15">
      <c r="A574" s="1">
        <v>43691</v>
      </c>
      <c r="B574" s="1">
        <v>43691</v>
      </c>
      <c r="C574" s="6">
        <f t="shared" si="8"/>
        <v>0</v>
      </c>
      <c r="D574" s="1">
        <v>43691</v>
      </c>
      <c r="E574" s="1">
        <v>43691</v>
      </c>
      <c r="F574" t="s">
        <v>137</v>
      </c>
      <c r="G574">
        <v>20138</v>
      </c>
      <c r="H574" t="s">
        <v>138</v>
      </c>
      <c r="I574" t="s">
        <v>137</v>
      </c>
      <c r="J574">
        <v>51.43</v>
      </c>
      <c r="K574" t="s">
        <v>243</v>
      </c>
      <c r="M574" t="s">
        <v>43</v>
      </c>
      <c r="N574">
        <v>461</v>
      </c>
      <c r="O574">
        <v>402141</v>
      </c>
      <c r="P574" t="s">
        <v>70</v>
      </c>
      <c r="Q574">
        <v>425</v>
      </c>
      <c r="S574" t="s">
        <v>1262</v>
      </c>
      <c r="Y574" s="1">
        <v>43775</v>
      </c>
      <c r="AC574">
        <v>0</v>
      </c>
      <c r="AD574">
        <v>0</v>
      </c>
    </row>
    <row r="575" spans="1:30" ht="15">
      <c r="A575" s="1">
        <v>43691</v>
      </c>
      <c r="B575" s="1">
        <v>43691</v>
      </c>
      <c r="C575" s="6">
        <f t="shared" si="8"/>
        <v>0</v>
      </c>
      <c r="D575" s="1">
        <v>43691</v>
      </c>
      <c r="E575" s="1">
        <v>43691</v>
      </c>
      <c r="F575" t="s">
        <v>137</v>
      </c>
      <c r="G575">
        <v>20139</v>
      </c>
      <c r="H575" t="s">
        <v>138</v>
      </c>
      <c r="I575" t="s">
        <v>137</v>
      </c>
      <c r="J575">
        <v>75.69</v>
      </c>
      <c r="K575" t="s">
        <v>149</v>
      </c>
      <c r="L575">
        <v>80016180228</v>
      </c>
      <c r="M575" t="s">
        <v>43</v>
      </c>
      <c r="P575" t="s">
        <v>70</v>
      </c>
      <c r="Q575">
        <v>426</v>
      </c>
      <c r="S575" t="s">
        <v>1263</v>
      </c>
      <c r="Y575" s="1">
        <v>43775</v>
      </c>
      <c r="AC575">
        <v>0</v>
      </c>
      <c r="AD575">
        <v>0</v>
      </c>
    </row>
    <row r="576" spans="1:30" ht="15">
      <c r="A576" s="1">
        <v>43691</v>
      </c>
      <c r="B576" s="1">
        <v>43691</v>
      </c>
      <c r="C576" s="6">
        <f t="shared" si="8"/>
        <v>0</v>
      </c>
      <c r="D576" s="1">
        <v>43691</v>
      </c>
      <c r="E576" s="1">
        <v>43691</v>
      </c>
      <c r="F576" t="s">
        <v>137</v>
      </c>
      <c r="G576">
        <v>20140</v>
      </c>
      <c r="H576" t="s">
        <v>138</v>
      </c>
      <c r="I576" t="s">
        <v>137</v>
      </c>
      <c r="J576">
        <v>66.29</v>
      </c>
      <c r="K576" t="s">
        <v>153</v>
      </c>
      <c r="M576" t="s">
        <v>43</v>
      </c>
      <c r="P576" t="s">
        <v>70</v>
      </c>
      <c r="Q576">
        <v>427</v>
      </c>
      <c r="S576" t="s">
        <v>1263</v>
      </c>
      <c r="Y576" s="1">
        <v>43775</v>
      </c>
      <c r="AC576">
        <v>0</v>
      </c>
      <c r="AD576">
        <v>0</v>
      </c>
    </row>
    <row r="577" spans="1:30" ht="15">
      <c r="A577" s="1">
        <v>43691</v>
      </c>
      <c r="B577" s="1">
        <v>43691</v>
      </c>
      <c r="C577" s="6">
        <f t="shared" si="8"/>
        <v>0</v>
      </c>
      <c r="D577" s="1">
        <v>43691</v>
      </c>
      <c r="E577" s="1">
        <v>43691</v>
      </c>
      <c r="F577" t="s">
        <v>137</v>
      </c>
      <c r="G577">
        <v>20141</v>
      </c>
      <c r="H577" t="s">
        <v>138</v>
      </c>
      <c r="I577" t="s">
        <v>137</v>
      </c>
      <c r="J577">
        <v>86.2</v>
      </c>
      <c r="K577" t="s">
        <v>151</v>
      </c>
      <c r="L577">
        <v>80013210226</v>
      </c>
      <c r="M577" t="s">
        <v>43</v>
      </c>
      <c r="P577" t="s">
        <v>70</v>
      </c>
      <c r="Q577">
        <v>428</v>
      </c>
      <c r="S577" t="s">
        <v>1263</v>
      </c>
      <c r="Y577" s="1">
        <v>43775</v>
      </c>
      <c r="AC577">
        <v>0</v>
      </c>
      <c r="AD577">
        <v>0</v>
      </c>
    </row>
    <row r="578" spans="1:30" ht="15">
      <c r="A578" s="1">
        <v>43691</v>
      </c>
      <c r="B578" s="1">
        <v>43691</v>
      </c>
      <c r="C578" s="6">
        <f t="shared" si="8"/>
        <v>0</v>
      </c>
      <c r="D578" s="1">
        <v>43691</v>
      </c>
      <c r="E578" s="1">
        <v>43691</v>
      </c>
      <c r="F578" t="s">
        <v>137</v>
      </c>
      <c r="G578">
        <v>20142</v>
      </c>
      <c r="H578" t="s">
        <v>138</v>
      </c>
      <c r="I578" t="s">
        <v>137</v>
      </c>
      <c r="J578">
        <v>4662.93</v>
      </c>
      <c r="K578" t="s">
        <v>139</v>
      </c>
      <c r="L578">
        <v>358720225</v>
      </c>
      <c r="M578" t="s">
        <v>35</v>
      </c>
      <c r="N578">
        <v>461</v>
      </c>
      <c r="O578">
        <v>531002</v>
      </c>
      <c r="P578" t="s">
        <v>70</v>
      </c>
      <c r="Q578">
        <v>429</v>
      </c>
      <c r="S578" t="s">
        <v>1264</v>
      </c>
      <c r="Y578" s="1">
        <v>43775</v>
      </c>
      <c r="AC578">
        <v>0</v>
      </c>
      <c r="AD578">
        <v>0</v>
      </c>
    </row>
    <row r="579" spans="1:30" ht="15">
      <c r="A579" s="1">
        <v>43691</v>
      </c>
      <c r="B579" s="1">
        <v>43691</v>
      </c>
      <c r="C579" s="6">
        <f t="shared" si="8"/>
        <v>0</v>
      </c>
      <c r="D579" s="1">
        <v>43691</v>
      </c>
      <c r="E579" s="1">
        <v>43691</v>
      </c>
      <c r="F579" t="s">
        <v>137</v>
      </c>
      <c r="G579">
        <v>20143</v>
      </c>
      <c r="H579" t="s">
        <v>138</v>
      </c>
      <c r="I579" t="s">
        <v>137</v>
      </c>
      <c r="J579">
        <v>126.36</v>
      </c>
      <c r="K579" t="s">
        <v>869</v>
      </c>
      <c r="L579">
        <v>318130127</v>
      </c>
      <c r="M579" t="s">
        <v>870</v>
      </c>
      <c r="P579" t="s">
        <v>52</v>
      </c>
      <c r="Q579">
        <v>459</v>
      </c>
      <c r="S579" t="s">
        <v>1265</v>
      </c>
      <c r="Y579" s="1">
        <v>43775</v>
      </c>
      <c r="AC579">
        <v>0</v>
      </c>
      <c r="AD579">
        <v>0</v>
      </c>
    </row>
    <row r="580" spans="1:33" ht="15">
      <c r="A580" s="1">
        <v>43714</v>
      </c>
      <c r="B580" s="1">
        <v>43699</v>
      </c>
      <c r="C580" s="6">
        <f t="shared" si="8"/>
        <v>-0.0002051418461843018</v>
      </c>
      <c r="D580" s="1">
        <v>43684</v>
      </c>
      <c r="E580" s="1">
        <v>43693</v>
      </c>
      <c r="F580" t="s">
        <v>32</v>
      </c>
      <c r="G580">
        <v>73</v>
      </c>
      <c r="H580" t="s">
        <v>40</v>
      </c>
      <c r="I580" t="s">
        <v>1266</v>
      </c>
      <c r="J580">
        <v>44</v>
      </c>
      <c r="K580" t="s">
        <v>505</v>
      </c>
      <c r="L580">
        <v>1932430224</v>
      </c>
      <c r="M580" t="s">
        <v>506</v>
      </c>
      <c r="P580" t="s">
        <v>52</v>
      </c>
      <c r="Q580">
        <v>470</v>
      </c>
      <c r="S580" t="s">
        <v>1267</v>
      </c>
      <c r="Y580" s="1">
        <v>43684</v>
      </c>
      <c r="AC580">
        <v>55</v>
      </c>
      <c r="AD580">
        <v>0</v>
      </c>
      <c r="AG580" t="s">
        <v>47</v>
      </c>
    </row>
    <row r="581" spans="1:33" ht="15">
      <c r="A581" s="1">
        <v>43597</v>
      </c>
      <c r="B581" s="1">
        <v>43699</v>
      </c>
      <c r="C581" s="6">
        <f aca="true" t="shared" si="9" ref="C581:C644">(B581-A581)*J581/$J$800</f>
        <v>0.006340747972969327</v>
      </c>
      <c r="D581" s="1">
        <v>43567</v>
      </c>
      <c r="E581" s="1">
        <v>43585</v>
      </c>
      <c r="F581" t="s">
        <v>32</v>
      </c>
      <c r="G581">
        <v>143</v>
      </c>
      <c r="H581">
        <v>1</v>
      </c>
      <c r="I581" t="s">
        <v>1268</v>
      </c>
      <c r="J581">
        <v>200</v>
      </c>
      <c r="K581" t="s">
        <v>1269</v>
      </c>
      <c r="L581">
        <v>1878690229</v>
      </c>
      <c r="M581" t="s">
        <v>43</v>
      </c>
      <c r="N581">
        <v>461</v>
      </c>
      <c r="O581">
        <v>421561</v>
      </c>
      <c r="P581" t="s">
        <v>52</v>
      </c>
      <c r="Q581">
        <v>462</v>
      </c>
      <c r="S581" t="s">
        <v>1270</v>
      </c>
      <c r="U581" t="s">
        <v>1271</v>
      </c>
      <c r="Y581" s="1">
        <v>43573</v>
      </c>
      <c r="AC581">
        <v>200</v>
      </c>
      <c r="AD581">
        <v>44</v>
      </c>
      <c r="AG581" t="s">
        <v>778</v>
      </c>
    </row>
    <row r="582" spans="1:33" ht="15">
      <c r="A582" s="1">
        <v>43738</v>
      </c>
      <c r="B582" s="1">
        <v>43699</v>
      </c>
      <c r="C582" s="6">
        <f t="shared" si="9"/>
        <v>-0.014224461017384511</v>
      </c>
      <c r="D582" s="1">
        <v>43677</v>
      </c>
      <c r="E582" s="1">
        <v>43693</v>
      </c>
      <c r="F582" t="s">
        <v>32</v>
      </c>
      <c r="G582">
        <v>274</v>
      </c>
      <c r="H582">
        <v>1</v>
      </c>
      <c r="I582" t="s">
        <v>1272</v>
      </c>
      <c r="J582">
        <v>1173.44</v>
      </c>
      <c r="K582" t="s">
        <v>657</v>
      </c>
      <c r="L582">
        <v>1717230229</v>
      </c>
      <c r="M582" t="s">
        <v>658</v>
      </c>
      <c r="N582">
        <v>464</v>
      </c>
      <c r="O582">
        <v>521332</v>
      </c>
      <c r="P582" t="s">
        <v>36</v>
      </c>
      <c r="Q582">
        <v>465</v>
      </c>
      <c r="S582" t="s">
        <v>1273</v>
      </c>
      <c r="U582" t="s">
        <v>660</v>
      </c>
      <c r="Y582" s="1">
        <v>43679</v>
      </c>
      <c r="AC582">
        <v>1173.44</v>
      </c>
      <c r="AD582">
        <v>47.15</v>
      </c>
      <c r="AG582" t="s">
        <v>109</v>
      </c>
    </row>
    <row r="583" spans="1:33" ht="15">
      <c r="A583" s="1">
        <v>43738</v>
      </c>
      <c r="B583" s="1">
        <v>43699</v>
      </c>
      <c r="C583" s="6">
        <f t="shared" si="9"/>
        <v>-0.018761489983148992</v>
      </c>
      <c r="D583" s="1">
        <v>43677</v>
      </c>
      <c r="E583" s="1">
        <v>43693</v>
      </c>
      <c r="F583" t="s">
        <v>32</v>
      </c>
      <c r="G583">
        <v>278</v>
      </c>
      <c r="H583">
        <v>1</v>
      </c>
      <c r="I583" t="s">
        <v>1274</v>
      </c>
      <c r="J583">
        <v>1547.72</v>
      </c>
      <c r="K583" t="s">
        <v>221</v>
      </c>
      <c r="L583">
        <v>1278980246</v>
      </c>
      <c r="M583" t="s">
        <v>222</v>
      </c>
      <c r="N583">
        <v>424</v>
      </c>
      <c r="O583">
        <v>8188</v>
      </c>
      <c r="P583" t="s">
        <v>107</v>
      </c>
      <c r="Q583">
        <v>467</v>
      </c>
      <c r="S583" t="s">
        <v>1275</v>
      </c>
      <c r="U583" t="s">
        <v>530</v>
      </c>
      <c r="Y583" s="1">
        <v>43682</v>
      </c>
      <c r="AC583">
        <v>1547.72</v>
      </c>
      <c r="AD583">
        <v>152.08</v>
      </c>
      <c r="AG583" t="s">
        <v>109</v>
      </c>
    </row>
    <row r="584" spans="1:33" ht="15">
      <c r="A584" s="1">
        <v>43738</v>
      </c>
      <c r="B584" s="1">
        <v>43699</v>
      </c>
      <c r="C584" s="6">
        <f t="shared" si="9"/>
        <v>-0.0005273077909873757</v>
      </c>
      <c r="D584" s="1">
        <v>43677</v>
      </c>
      <c r="E584" s="1">
        <v>43693</v>
      </c>
      <c r="F584" t="s">
        <v>32</v>
      </c>
      <c r="G584">
        <v>279</v>
      </c>
      <c r="H584">
        <v>1</v>
      </c>
      <c r="I584" t="s">
        <v>1276</v>
      </c>
      <c r="J584">
        <v>43.5</v>
      </c>
      <c r="K584" t="s">
        <v>221</v>
      </c>
      <c r="L584">
        <v>1278980246</v>
      </c>
      <c r="M584" t="s">
        <v>222</v>
      </c>
      <c r="N584">
        <v>424</v>
      </c>
      <c r="O584">
        <v>8188</v>
      </c>
      <c r="P584" t="s">
        <v>107</v>
      </c>
      <c r="Q584">
        <v>469</v>
      </c>
      <c r="S584" t="s">
        <v>1277</v>
      </c>
      <c r="U584" t="s">
        <v>538</v>
      </c>
      <c r="Y584" s="1">
        <v>43682</v>
      </c>
      <c r="AC584">
        <v>43.5</v>
      </c>
      <c r="AD584">
        <v>4.35</v>
      </c>
      <c r="AG584" t="s">
        <v>109</v>
      </c>
    </row>
    <row r="585" spans="1:33" ht="15">
      <c r="A585" s="1">
        <v>43738</v>
      </c>
      <c r="B585" s="1">
        <v>43699</v>
      </c>
      <c r="C585" s="6">
        <f t="shared" si="9"/>
        <v>-0.03409693396706207</v>
      </c>
      <c r="D585" s="1">
        <v>43677</v>
      </c>
      <c r="E585" s="1">
        <v>43693</v>
      </c>
      <c r="F585" t="s">
        <v>32</v>
      </c>
      <c r="G585">
        <v>280</v>
      </c>
      <c r="H585">
        <v>1</v>
      </c>
      <c r="I585" t="s">
        <v>1278</v>
      </c>
      <c r="J585">
        <v>2812.81</v>
      </c>
      <c r="K585" t="s">
        <v>221</v>
      </c>
      <c r="L585">
        <v>1278980246</v>
      </c>
      <c r="M585" t="s">
        <v>222</v>
      </c>
      <c r="N585">
        <v>424</v>
      </c>
      <c r="O585">
        <v>8188</v>
      </c>
      <c r="P585" t="s">
        <v>107</v>
      </c>
      <c r="Q585">
        <v>468</v>
      </c>
      <c r="S585" t="s">
        <v>1279</v>
      </c>
      <c r="U585" t="s">
        <v>533</v>
      </c>
      <c r="Y585" s="1">
        <v>43682</v>
      </c>
      <c r="AC585">
        <v>2812.81</v>
      </c>
      <c r="AD585">
        <v>247.03</v>
      </c>
      <c r="AG585" t="s">
        <v>109</v>
      </c>
    </row>
    <row r="586" spans="1:33" ht="15">
      <c r="A586" s="1">
        <v>43738</v>
      </c>
      <c r="B586" s="1">
        <v>43699</v>
      </c>
      <c r="C586" s="6">
        <f t="shared" si="9"/>
        <v>-0.017795850014641994</v>
      </c>
      <c r="D586" s="1">
        <v>43677</v>
      </c>
      <c r="E586" s="1">
        <v>43693</v>
      </c>
      <c r="F586" t="s">
        <v>32</v>
      </c>
      <c r="G586">
        <v>281</v>
      </c>
      <c r="H586">
        <v>1</v>
      </c>
      <c r="I586" t="s">
        <v>1280</v>
      </c>
      <c r="J586">
        <v>1468.06</v>
      </c>
      <c r="K586" t="s">
        <v>221</v>
      </c>
      <c r="L586">
        <v>1278980246</v>
      </c>
      <c r="M586" t="s">
        <v>222</v>
      </c>
      <c r="N586">
        <v>424</v>
      </c>
      <c r="O586">
        <v>8188</v>
      </c>
      <c r="P586" t="s">
        <v>107</v>
      </c>
      <c r="Q586">
        <v>466</v>
      </c>
      <c r="S586" t="s">
        <v>1281</v>
      </c>
      <c r="U586" t="s">
        <v>224</v>
      </c>
      <c r="Y586" s="1">
        <v>43682</v>
      </c>
      <c r="AC586">
        <v>1468.06</v>
      </c>
      <c r="AD586">
        <v>77.63</v>
      </c>
      <c r="AG586" t="s">
        <v>109</v>
      </c>
    </row>
    <row r="587" spans="1:33" ht="15">
      <c r="A587" s="1">
        <v>43708</v>
      </c>
      <c r="B587" s="1">
        <v>43699</v>
      </c>
      <c r="C587" s="6">
        <f t="shared" si="9"/>
        <v>-0.0024796334164940035</v>
      </c>
      <c r="D587" s="1">
        <v>43677</v>
      </c>
      <c r="E587" s="1">
        <v>43693</v>
      </c>
      <c r="F587" t="s">
        <v>32</v>
      </c>
      <c r="G587">
        <v>285</v>
      </c>
      <c r="H587">
        <v>1</v>
      </c>
      <c r="I587">
        <v>244</v>
      </c>
      <c r="J587">
        <v>886.41</v>
      </c>
      <c r="K587" t="s">
        <v>116</v>
      </c>
      <c r="L587">
        <v>2220230227</v>
      </c>
      <c r="M587" t="s">
        <v>51</v>
      </c>
      <c r="N587">
        <v>464</v>
      </c>
      <c r="O587">
        <v>721109</v>
      </c>
      <c r="P587" t="s">
        <v>107</v>
      </c>
      <c r="Q587">
        <v>463</v>
      </c>
      <c r="S587" t="s">
        <v>1282</v>
      </c>
      <c r="U587" t="s">
        <v>653</v>
      </c>
      <c r="Y587" s="1">
        <v>43683</v>
      </c>
      <c r="AC587">
        <v>886.41</v>
      </c>
      <c r="AD587">
        <v>88.64</v>
      </c>
      <c r="AG587" t="s">
        <v>109</v>
      </c>
    </row>
    <row r="588" spans="1:33" ht="15">
      <c r="A588" s="1">
        <v>43707</v>
      </c>
      <c r="B588" s="1">
        <v>43699</v>
      </c>
      <c r="C588" s="6">
        <f t="shared" si="9"/>
        <v>0.0004973135665073983</v>
      </c>
      <c r="D588" s="1">
        <v>43677</v>
      </c>
      <c r="E588" s="1">
        <v>43693</v>
      </c>
      <c r="F588" t="s">
        <v>319</v>
      </c>
      <c r="G588">
        <v>287</v>
      </c>
      <c r="H588">
        <v>1</v>
      </c>
      <c r="I588" t="s">
        <v>1283</v>
      </c>
      <c r="J588">
        <v>-200</v>
      </c>
      <c r="K588" t="s">
        <v>1269</v>
      </c>
      <c r="L588">
        <v>1878690229</v>
      </c>
      <c r="M588" t="s">
        <v>43</v>
      </c>
      <c r="N588">
        <v>461</v>
      </c>
      <c r="O588">
        <v>421561</v>
      </c>
      <c r="P588" t="s">
        <v>52</v>
      </c>
      <c r="Q588">
        <v>462</v>
      </c>
      <c r="S588" t="s">
        <v>1284</v>
      </c>
      <c r="U588" t="s">
        <v>1271</v>
      </c>
      <c r="Y588" s="1">
        <v>43683</v>
      </c>
      <c r="AC588">
        <v>200</v>
      </c>
      <c r="AD588">
        <v>44</v>
      </c>
      <c r="AG588" t="s">
        <v>778</v>
      </c>
    </row>
    <row r="589" spans="1:33" ht="15">
      <c r="A589" s="1">
        <v>43677</v>
      </c>
      <c r="B589" s="1">
        <v>43699</v>
      </c>
      <c r="C589" s="6">
        <f t="shared" si="9"/>
        <v>0.001367612307895345</v>
      </c>
      <c r="D589" s="1">
        <v>43677</v>
      </c>
      <c r="E589" s="1">
        <v>43693</v>
      </c>
      <c r="F589" t="s">
        <v>32</v>
      </c>
      <c r="G589">
        <v>288</v>
      </c>
      <c r="H589">
        <v>1</v>
      </c>
      <c r="I589" t="s">
        <v>1285</v>
      </c>
      <c r="J589">
        <v>200</v>
      </c>
      <c r="K589" t="s">
        <v>1269</v>
      </c>
      <c r="L589">
        <v>1878690229</v>
      </c>
      <c r="M589" t="s">
        <v>43</v>
      </c>
      <c r="N589">
        <v>461</v>
      </c>
      <c r="O589">
        <v>421561</v>
      </c>
      <c r="P589" t="s">
        <v>52</v>
      </c>
      <c r="Q589">
        <v>462</v>
      </c>
      <c r="S589" t="s">
        <v>1286</v>
      </c>
      <c r="U589" t="s">
        <v>1271</v>
      </c>
      <c r="Y589" s="1">
        <v>43683</v>
      </c>
      <c r="AC589">
        <v>200</v>
      </c>
      <c r="AD589">
        <v>44</v>
      </c>
      <c r="AG589" t="s">
        <v>778</v>
      </c>
    </row>
    <row r="590" spans="1:33" ht="15">
      <c r="A590" s="1">
        <v>43707</v>
      </c>
      <c r="B590" s="1">
        <v>43699</v>
      </c>
      <c r="C590" s="6">
        <f t="shared" si="9"/>
        <v>-0.0008671905315972757</v>
      </c>
      <c r="D590" s="1">
        <v>43677</v>
      </c>
      <c r="E590" s="1">
        <v>43693</v>
      </c>
      <c r="F590" t="s">
        <v>32</v>
      </c>
      <c r="G590">
        <v>291</v>
      </c>
      <c r="H590">
        <v>1</v>
      </c>
      <c r="I590" t="s">
        <v>1287</v>
      </c>
      <c r="J590">
        <v>348.75</v>
      </c>
      <c r="K590" t="s">
        <v>167</v>
      </c>
      <c r="L590">
        <v>617430228</v>
      </c>
      <c r="M590" t="s">
        <v>51</v>
      </c>
      <c r="N590">
        <v>464</v>
      </c>
      <c r="O590">
        <v>721411</v>
      </c>
      <c r="P590" t="s">
        <v>52</v>
      </c>
      <c r="Q590">
        <v>464</v>
      </c>
      <c r="S590" t="s">
        <v>1288</v>
      </c>
      <c r="U590" t="s">
        <v>169</v>
      </c>
      <c r="Y590" s="1">
        <v>43686</v>
      </c>
      <c r="AC590">
        <v>348.75</v>
      </c>
      <c r="AD590">
        <v>13.95</v>
      </c>
      <c r="AG590" t="s">
        <v>109</v>
      </c>
    </row>
    <row r="591" spans="1:30" ht="15">
      <c r="A591" s="1">
        <v>43669</v>
      </c>
      <c r="B591" s="1">
        <v>43699</v>
      </c>
      <c r="C591" s="6">
        <f t="shared" si="9"/>
        <v>0.0005221792448327682</v>
      </c>
      <c r="D591" s="1">
        <v>43669</v>
      </c>
      <c r="E591" s="1">
        <v>43669</v>
      </c>
      <c r="F591" t="s">
        <v>137</v>
      </c>
      <c r="G591">
        <v>20125</v>
      </c>
      <c r="H591" t="s">
        <v>138</v>
      </c>
      <c r="I591" t="s">
        <v>137</v>
      </c>
      <c r="J591">
        <v>56</v>
      </c>
      <c r="K591" t="s">
        <v>848</v>
      </c>
      <c r="M591" t="s">
        <v>84</v>
      </c>
      <c r="P591" t="s">
        <v>179</v>
      </c>
      <c r="Q591">
        <v>388</v>
      </c>
      <c r="S591" t="s">
        <v>1289</v>
      </c>
      <c r="Y591" s="1">
        <v>43614</v>
      </c>
      <c r="AC591">
        <v>0</v>
      </c>
      <c r="AD591">
        <v>0</v>
      </c>
    </row>
    <row r="592" spans="1:30" ht="15">
      <c r="A592" s="1">
        <v>43677</v>
      </c>
      <c r="B592" s="1">
        <v>43699</v>
      </c>
      <c r="C592" s="6">
        <f t="shared" si="9"/>
        <v>0.00942674649647643</v>
      </c>
      <c r="D592" s="1">
        <v>43677</v>
      </c>
      <c r="E592" s="1">
        <v>43677</v>
      </c>
      <c r="F592" t="s">
        <v>137</v>
      </c>
      <c r="G592">
        <v>20129</v>
      </c>
      <c r="H592" t="s">
        <v>138</v>
      </c>
      <c r="I592" t="s">
        <v>137</v>
      </c>
      <c r="J592">
        <v>1378.57</v>
      </c>
      <c r="K592" t="s">
        <v>1290</v>
      </c>
      <c r="M592" t="s">
        <v>51</v>
      </c>
      <c r="P592" t="s">
        <v>179</v>
      </c>
      <c r="Q592">
        <v>394</v>
      </c>
      <c r="S592" t="s">
        <v>1291</v>
      </c>
      <c r="Y592" s="1">
        <v>43655</v>
      </c>
      <c r="AC592">
        <v>0</v>
      </c>
      <c r="AD592">
        <v>0</v>
      </c>
    </row>
    <row r="593" spans="1:30" ht="15">
      <c r="A593" s="1">
        <v>43677</v>
      </c>
      <c r="B593" s="1">
        <v>43699</v>
      </c>
      <c r="C593" s="6">
        <f t="shared" si="9"/>
        <v>1.1241211082241194</v>
      </c>
      <c r="D593" s="1">
        <v>43677</v>
      </c>
      <c r="E593" s="1">
        <v>43677</v>
      </c>
      <c r="F593" t="s">
        <v>137</v>
      </c>
      <c r="G593">
        <v>20130</v>
      </c>
      <c r="H593" t="s">
        <v>138</v>
      </c>
      <c r="I593" t="s">
        <v>137</v>
      </c>
      <c r="J593">
        <v>164391.78</v>
      </c>
      <c r="K593" t="s">
        <v>182</v>
      </c>
      <c r="M593" t="s">
        <v>51</v>
      </c>
      <c r="P593" t="s">
        <v>179</v>
      </c>
      <c r="Q593">
        <v>395</v>
      </c>
      <c r="S593" t="s">
        <v>1292</v>
      </c>
      <c r="Y593" s="1">
        <v>43655</v>
      </c>
      <c r="AC593">
        <v>0</v>
      </c>
      <c r="AD593">
        <v>0</v>
      </c>
    </row>
    <row r="594" spans="1:30" ht="15">
      <c r="A594" s="1">
        <v>43677</v>
      </c>
      <c r="B594" s="1">
        <v>43699</v>
      </c>
      <c r="C594" s="6">
        <f t="shared" si="9"/>
        <v>0.010906708155465378</v>
      </c>
      <c r="D594" s="1">
        <v>43677</v>
      </c>
      <c r="E594" s="1">
        <v>43677</v>
      </c>
      <c r="F594" t="s">
        <v>137</v>
      </c>
      <c r="G594">
        <v>20131</v>
      </c>
      <c r="H594" t="s">
        <v>138</v>
      </c>
      <c r="I594" t="s">
        <v>137</v>
      </c>
      <c r="J594">
        <v>1595</v>
      </c>
      <c r="K594" t="s">
        <v>1293</v>
      </c>
      <c r="M594" t="s">
        <v>43</v>
      </c>
      <c r="P594" t="s">
        <v>179</v>
      </c>
      <c r="Q594">
        <v>396</v>
      </c>
      <c r="S594" t="s">
        <v>1294</v>
      </c>
      <c r="Y594" s="1">
        <v>43655</v>
      </c>
      <c r="AC594">
        <v>0</v>
      </c>
      <c r="AD594">
        <v>0</v>
      </c>
    </row>
    <row r="595" spans="1:30" ht="15">
      <c r="A595" s="1">
        <v>43677</v>
      </c>
      <c r="B595" s="1">
        <v>43699</v>
      </c>
      <c r="C595" s="6">
        <f t="shared" si="9"/>
        <v>0.00014332576986743217</v>
      </c>
      <c r="D595" s="1">
        <v>43677</v>
      </c>
      <c r="E595" s="1">
        <v>43677</v>
      </c>
      <c r="F595" t="s">
        <v>137</v>
      </c>
      <c r="G595">
        <v>20132</v>
      </c>
      <c r="H595" t="s">
        <v>138</v>
      </c>
      <c r="I595" t="s">
        <v>137</v>
      </c>
      <c r="J595">
        <v>20.96</v>
      </c>
      <c r="K595" t="s">
        <v>844</v>
      </c>
      <c r="L595">
        <v>158340224</v>
      </c>
      <c r="M595" t="s">
        <v>845</v>
      </c>
      <c r="P595" t="s">
        <v>179</v>
      </c>
      <c r="Q595">
        <v>397</v>
      </c>
      <c r="S595" t="s">
        <v>1295</v>
      </c>
      <c r="Y595" s="1">
        <v>43655</v>
      </c>
      <c r="AC595">
        <v>0</v>
      </c>
      <c r="AD595">
        <v>0</v>
      </c>
    </row>
    <row r="596" spans="1:30" ht="15">
      <c r="A596" s="1">
        <v>43684</v>
      </c>
      <c r="B596" s="1">
        <v>43699</v>
      </c>
      <c r="C596" s="6">
        <f t="shared" si="9"/>
        <v>0.00010574129707863555</v>
      </c>
      <c r="D596" s="1">
        <v>43684</v>
      </c>
      <c r="E596" s="1">
        <v>43684</v>
      </c>
      <c r="F596" t="s">
        <v>137</v>
      </c>
      <c r="G596">
        <v>20134</v>
      </c>
      <c r="H596" t="s">
        <v>138</v>
      </c>
      <c r="I596" t="s">
        <v>137</v>
      </c>
      <c r="J596">
        <v>22.68</v>
      </c>
      <c r="K596" t="s">
        <v>844</v>
      </c>
      <c r="L596">
        <v>158340224</v>
      </c>
      <c r="M596" t="s">
        <v>845</v>
      </c>
      <c r="P596" t="s">
        <v>179</v>
      </c>
      <c r="Q596">
        <v>402</v>
      </c>
      <c r="S596" t="s">
        <v>1296</v>
      </c>
      <c r="Y596" s="1">
        <v>43655</v>
      </c>
      <c r="AC596">
        <v>0</v>
      </c>
      <c r="AD596">
        <v>0</v>
      </c>
    </row>
    <row r="597" spans="1:30" ht="15">
      <c r="A597" s="1">
        <v>43691</v>
      </c>
      <c r="B597" s="1">
        <v>43699</v>
      </c>
      <c r="C597" s="6">
        <f t="shared" si="9"/>
        <v>1.2432839162684956E-06</v>
      </c>
      <c r="D597" s="1">
        <v>43691</v>
      </c>
      <c r="E597" s="1">
        <v>43691</v>
      </c>
      <c r="F597" t="s">
        <v>137</v>
      </c>
      <c r="G597">
        <v>20135</v>
      </c>
      <c r="H597" t="s">
        <v>138</v>
      </c>
      <c r="I597" t="s">
        <v>137</v>
      </c>
      <c r="J597">
        <v>0.5</v>
      </c>
      <c r="K597" t="s">
        <v>844</v>
      </c>
      <c r="L597">
        <v>158340224</v>
      </c>
      <c r="M597" t="s">
        <v>845</v>
      </c>
      <c r="P597" t="s">
        <v>179</v>
      </c>
      <c r="Q597">
        <v>422</v>
      </c>
      <c r="S597" t="s">
        <v>1297</v>
      </c>
      <c r="Y597" s="1">
        <v>43667</v>
      </c>
      <c r="AC597">
        <v>0</v>
      </c>
      <c r="AD597">
        <v>0</v>
      </c>
    </row>
    <row r="598" spans="1:30" ht="15">
      <c r="A598" s="1">
        <v>43691</v>
      </c>
      <c r="B598" s="1">
        <v>43699</v>
      </c>
      <c r="C598" s="6">
        <f t="shared" si="9"/>
        <v>5.346120839954531E-05</v>
      </c>
      <c r="D598" s="1">
        <v>43691</v>
      </c>
      <c r="E598" s="1">
        <v>43691</v>
      </c>
      <c r="F598" t="s">
        <v>137</v>
      </c>
      <c r="G598">
        <v>20135</v>
      </c>
      <c r="H598" t="s">
        <v>138</v>
      </c>
      <c r="I598" t="s">
        <v>137</v>
      </c>
      <c r="J598">
        <v>21.5</v>
      </c>
      <c r="K598" t="s">
        <v>844</v>
      </c>
      <c r="L598">
        <v>158340224</v>
      </c>
      <c r="M598" t="s">
        <v>845</v>
      </c>
      <c r="P598" t="s">
        <v>179</v>
      </c>
      <c r="Q598">
        <v>422</v>
      </c>
      <c r="S598" t="s">
        <v>1297</v>
      </c>
      <c r="Y598" s="1">
        <v>43667</v>
      </c>
      <c r="AC598">
        <v>0</v>
      </c>
      <c r="AD598">
        <v>0</v>
      </c>
    </row>
    <row r="599" spans="1:30" ht="15">
      <c r="A599" s="1">
        <v>43699</v>
      </c>
      <c r="B599" s="1">
        <v>43699</v>
      </c>
      <c r="C599" s="6">
        <f t="shared" si="9"/>
        <v>0</v>
      </c>
      <c r="D599" s="1">
        <v>43699</v>
      </c>
      <c r="E599" s="1">
        <v>43699</v>
      </c>
      <c r="F599" t="s">
        <v>137</v>
      </c>
      <c r="G599">
        <v>20144</v>
      </c>
      <c r="H599" t="s">
        <v>138</v>
      </c>
      <c r="I599" t="s">
        <v>137</v>
      </c>
      <c r="J599">
        <v>50283.86</v>
      </c>
      <c r="K599" t="s">
        <v>848</v>
      </c>
      <c r="M599" t="s">
        <v>84</v>
      </c>
      <c r="P599" t="s">
        <v>179</v>
      </c>
      <c r="Q599">
        <v>460</v>
      </c>
      <c r="S599" t="s">
        <v>1298</v>
      </c>
      <c r="Y599" s="1">
        <v>43775</v>
      </c>
      <c r="AC599">
        <v>0</v>
      </c>
      <c r="AD599">
        <v>0</v>
      </c>
    </row>
    <row r="600" spans="1:30" ht="15">
      <c r="A600" s="1">
        <v>43699</v>
      </c>
      <c r="B600" s="1">
        <v>43699</v>
      </c>
      <c r="C600" s="6">
        <f t="shared" si="9"/>
        <v>0</v>
      </c>
      <c r="D600" s="1">
        <v>43699</v>
      </c>
      <c r="E600" s="1">
        <v>43699</v>
      </c>
      <c r="F600" t="s">
        <v>137</v>
      </c>
      <c r="G600">
        <v>20145</v>
      </c>
      <c r="H600" t="s">
        <v>138</v>
      </c>
      <c r="I600" t="s">
        <v>137</v>
      </c>
      <c r="J600">
        <v>4207.47</v>
      </c>
      <c r="K600" t="s">
        <v>848</v>
      </c>
      <c r="M600" t="s">
        <v>84</v>
      </c>
      <c r="P600" t="s">
        <v>179</v>
      </c>
      <c r="Q600">
        <v>461</v>
      </c>
      <c r="S600" t="s">
        <v>1299</v>
      </c>
      <c r="Y600" s="1">
        <v>43775</v>
      </c>
      <c r="AC600">
        <v>0</v>
      </c>
      <c r="AD600">
        <v>0</v>
      </c>
    </row>
    <row r="601" spans="1:33" ht="15">
      <c r="A601" s="1">
        <v>43708</v>
      </c>
      <c r="B601" s="1">
        <v>43705</v>
      </c>
      <c r="C601" s="6">
        <f t="shared" si="9"/>
        <v>-0.00037112024900614595</v>
      </c>
      <c r="D601" s="1">
        <v>43677</v>
      </c>
      <c r="E601" s="1">
        <v>43693</v>
      </c>
      <c r="F601" t="s">
        <v>32</v>
      </c>
      <c r="G601">
        <v>71</v>
      </c>
      <c r="H601" t="s">
        <v>40</v>
      </c>
      <c r="I601" t="s">
        <v>1300</v>
      </c>
      <c r="J601">
        <v>398</v>
      </c>
      <c r="K601" t="s">
        <v>42</v>
      </c>
      <c r="L601">
        <v>1214730226</v>
      </c>
      <c r="M601" t="s">
        <v>43</v>
      </c>
      <c r="N601">
        <v>461</v>
      </c>
      <c r="O601">
        <v>912765</v>
      </c>
      <c r="P601" t="s">
        <v>44</v>
      </c>
      <c r="Q601">
        <v>475</v>
      </c>
      <c r="S601" t="s">
        <v>1301</v>
      </c>
      <c r="U601" t="s">
        <v>46</v>
      </c>
      <c r="Y601" s="1">
        <v>43679</v>
      </c>
      <c r="AC601">
        <v>398</v>
      </c>
      <c r="AD601">
        <v>0</v>
      </c>
      <c r="AG601" t="s">
        <v>47</v>
      </c>
    </row>
    <row r="602" spans="1:33" ht="15">
      <c r="A602" s="1">
        <v>43677</v>
      </c>
      <c r="B602" s="1">
        <v>43705</v>
      </c>
      <c r="C602" s="6">
        <f t="shared" si="9"/>
        <v>0.0032657089971841326</v>
      </c>
      <c r="D602" s="1">
        <v>43677</v>
      </c>
      <c r="E602" s="1">
        <v>43693</v>
      </c>
      <c r="F602" t="s">
        <v>32</v>
      </c>
      <c r="G602">
        <v>72</v>
      </c>
      <c r="H602" t="s">
        <v>40</v>
      </c>
      <c r="I602" t="s">
        <v>1302</v>
      </c>
      <c r="J602">
        <v>375.24</v>
      </c>
      <c r="K602" t="s">
        <v>50</v>
      </c>
      <c r="L602">
        <v>2360820225</v>
      </c>
      <c r="M602" t="s">
        <v>51</v>
      </c>
      <c r="N602">
        <v>464</v>
      </c>
      <c r="O602">
        <v>720666</v>
      </c>
      <c r="P602" t="s">
        <v>52</v>
      </c>
      <c r="Q602">
        <v>476</v>
      </c>
      <c r="S602" t="s">
        <v>1303</v>
      </c>
      <c r="U602" t="s">
        <v>54</v>
      </c>
      <c r="Y602" s="1">
        <v>43682</v>
      </c>
      <c r="AC602">
        <v>375.24</v>
      </c>
      <c r="AD602">
        <v>0</v>
      </c>
      <c r="AG602" t="s">
        <v>55</v>
      </c>
    </row>
    <row r="603" spans="1:33" ht="15">
      <c r="A603" s="1">
        <v>43707</v>
      </c>
      <c r="B603" s="1">
        <v>43705</v>
      </c>
      <c r="C603" s="6">
        <f t="shared" si="9"/>
        <v>-0.002545089206475749</v>
      </c>
      <c r="D603" s="1">
        <v>43677</v>
      </c>
      <c r="E603" s="1">
        <v>43693</v>
      </c>
      <c r="F603" t="s">
        <v>32</v>
      </c>
      <c r="G603">
        <v>277</v>
      </c>
      <c r="H603">
        <v>1</v>
      </c>
      <c r="I603">
        <v>2650938843</v>
      </c>
      <c r="J603">
        <v>4094.14</v>
      </c>
      <c r="K603" t="s">
        <v>617</v>
      </c>
      <c r="L603">
        <v>1635360694</v>
      </c>
      <c r="M603" t="s">
        <v>618</v>
      </c>
      <c r="P603" t="s">
        <v>52</v>
      </c>
      <c r="Q603">
        <v>477</v>
      </c>
      <c r="S603" t="s">
        <v>1304</v>
      </c>
      <c r="U603" t="s">
        <v>822</v>
      </c>
      <c r="Y603" s="1">
        <v>43680</v>
      </c>
      <c r="AC603">
        <v>4755.42</v>
      </c>
      <c r="AD603">
        <v>190.22</v>
      </c>
      <c r="AG603" t="s">
        <v>321</v>
      </c>
    </row>
    <row r="604" spans="1:33" ht="15">
      <c r="A604" s="1">
        <v>43677</v>
      </c>
      <c r="B604" s="1">
        <v>43705</v>
      </c>
      <c r="C604" s="6">
        <f t="shared" si="9"/>
        <v>0.000689276603179254</v>
      </c>
      <c r="D604" s="1">
        <v>43671</v>
      </c>
      <c r="E604" s="1">
        <v>43693</v>
      </c>
      <c r="F604" t="s">
        <v>32</v>
      </c>
      <c r="G604">
        <v>286</v>
      </c>
      <c r="H604">
        <v>1</v>
      </c>
      <c r="I604" t="s">
        <v>82</v>
      </c>
      <c r="J604">
        <v>79.2</v>
      </c>
      <c r="K604" t="s">
        <v>83</v>
      </c>
      <c r="L604">
        <v>2232370227</v>
      </c>
      <c r="M604" t="s">
        <v>84</v>
      </c>
      <c r="P604" t="s">
        <v>52</v>
      </c>
      <c r="Q604">
        <v>474</v>
      </c>
      <c r="S604" t="s">
        <v>1305</v>
      </c>
      <c r="Y604" s="1">
        <v>43683</v>
      </c>
      <c r="AC604">
        <v>79.2</v>
      </c>
      <c r="AD604">
        <v>17.42</v>
      </c>
      <c r="AG604" t="s">
        <v>86</v>
      </c>
    </row>
    <row r="605" spans="1:33" ht="15">
      <c r="A605" s="1">
        <v>43738</v>
      </c>
      <c r="B605" s="1">
        <v>43705</v>
      </c>
      <c r="C605" s="6">
        <f t="shared" si="9"/>
        <v>-0.0007482548839572407</v>
      </c>
      <c r="D605" s="1">
        <v>43677</v>
      </c>
      <c r="E605" s="1">
        <v>43693</v>
      </c>
      <c r="F605" t="s">
        <v>32</v>
      </c>
      <c r="G605">
        <v>289</v>
      </c>
      <c r="H605">
        <v>1</v>
      </c>
      <c r="I605" t="s">
        <v>1306</v>
      </c>
      <c r="J605">
        <v>72.95</v>
      </c>
      <c r="K605" t="s">
        <v>111</v>
      </c>
      <c r="L605">
        <v>1887400222</v>
      </c>
      <c r="M605" t="s">
        <v>112</v>
      </c>
      <c r="N605">
        <v>461</v>
      </c>
      <c r="O605">
        <v>753159</v>
      </c>
      <c r="P605" t="s">
        <v>36</v>
      </c>
      <c r="Q605">
        <v>473</v>
      </c>
      <c r="S605" t="s">
        <v>1307</v>
      </c>
      <c r="Y605" s="1">
        <v>43684</v>
      </c>
      <c r="AC605">
        <v>72.95</v>
      </c>
      <c r="AD605">
        <v>16.05</v>
      </c>
      <c r="AG605" t="s">
        <v>114</v>
      </c>
    </row>
    <row r="606" spans="1:30" ht="15">
      <c r="A606" s="1">
        <v>43705</v>
      </c>
      <c r="B606" s="1">
        <v>43705</v>
      </c>
      <c r="C606" s="6">
        <f t="shared" si="9"/>
        <v>0</v>
      </c>
      <c r="D606" s="1">
        <v>43705</v>
      </c>
      <c r="E606" s="1">
        <v>43705</v>
      </c>
      <c r="F606" t="s">
        <v>137</v>
      </c>
      <c r="G606">
        <v>20146</v>
      </c>
      <c r="H606" t="s">
        <v>138</v>
      </c>
      <c r="I606" t="s">
        <v>137</v>
      </c>
      <c r="J606">
        <v>108640.7</v>
      </c>
      <c r="K606" t="s">
        <v>182</v>
      </c>
      <c r="M606" t="s">
        <v>51</v>
      </c>
      <c r="P606" t="s">
        <v>179</v>
      </c>
      <c r="Q606">
        <v>471</v>
      </c>
      <c r="S606" t="s">
        <v>1308</v>
      </c>
      <c r="Y606" s="1">
        <v>43678</v>
      </c>
      <c r="AC606">
        <v>0</v>
      </c>
      <c r="AD606">
        <v>0</v>
      </c>
    </row>
    <row r="607" spans="1:30" ht="15">
      <c r="A607" s="1">
        <v>43705</v>
      </c>
      <c r="B607" s="1">
        <v>43705</v>
      </c>
      <c r="C607" s="6">
        <f t="shared" si="9"/>
        <v>0</v>
      </c>
      <c r="D607" s="1">
        <v>43705</v>
      </c>
      <c r="E607" s="1">
        <v>43705</v>
      </c>
      <c r="F607" t="s">
        <v>137</v>
      </c>
      <c r="G607">
        <v>20147</v>
      </c>
      <c r="H607" t="s">
        <v>138</v>
      </c>
      <c r="I607" t="s">
        <v>137</v>
      </c>
      <c r="J607">
        <v>347.3</v>
      </c>
      <c r="K607" t="s">
        <v>638</v>
      </c>
      <c r="L607">
        <v>493060222</v>
      </c>
      <c r="M607" t="s">
        <v>51</v>
      </c>
      <c r="P607" t="s">
        <v>70</v>
      </c>
      <c r="Q607">
        <v>472</v>
      </c>
      <c r="S607" t="s">
        <v>1309</v>
      </c>
      <c r="Y607" s="1">
        <v>43691</v>
      </c>
      <c r="AC607">
        <v>0</v>
      </c>
      <c r="AD607">
        <v>0</v>
      </c>
    </row>
    <row r="608" spans="1:30" ht="15">
      <c r="A608" s="1">
        <v>43705</v>
      </c>
      <c r="B608" s="1">
        <v>43705</v>
      </c>
      <c r="C608" s="6">
        <f t="shared" si="9"/>
        <v>0</v>
      </c>
      <c r="D608" s="1">
        <v>43705</v>
      </c>
      <c r="E608" s="1">
        <v>43705</v>
      </c>
      <c r="F608" t="s">
        <v>137</v>
      </c>
      <c r="G608">
        <v>20148</v>
      </c>
      <c r="H608" t="s">
        <v>138</v>
      </c>
      <c r="I608" t="s">
        <v>137</v>
      </c>
      <c r="J608">
        <v>661.28</v>
      </c>
      <c r="K608" t="s">
        <v>872</v>
      </c>
      <c r="L608">
        <v>7263410966</v>
      </c>
      <c r="M608" t="s">
        <v>873</v>
      </c>
      <c r="P608" t="s">
        <v>70</v>
      </c>
      <c r="Q608">
        <v>478</v>
      </c>
      <c r="S608" t="s">
        <v>1310</v>
      </c>
      <c r="Y608" s="1">
        <v>43680</v>
      </c>
      <c r="AC608">
        <v>0</v>
      </c>
      <c r="AD608">
        <v>0</v>
      </c>
    </row>
    <row r="609" spans="1:33" ht="15">
      <c r="A609" s="1">
        <v>43691</v>
      </c>
      <c r="B609" s="1">
        <v>43720</v>
      </c>
      <c r="C609" s="6">
        <f t="shared" si="9"/>
        <v>0.01313068510025709</v>
      </c>
      <c r="D609" s="1">
        <v>43691</v>
      </c>
      <c r="E609" s="1">
        <v>43693</v>
      </c>
      <c r="F609" t="s">
        <v>32</v>
      </c>
      <c r="G609">
        <v>294</v>
      </c>
      <c r="H609">
        <v>1</v>
      </c>
      <c r="I609">
        <v>41903037436</v>
      </c>
      <c r="J609">
        <v>1456.73</v>
      </c>
      <c r="K609" t="s">
        <v>125</v>
      </c>
      <c r="L609">
        <v>1812630224</v>
      </c>
      <c r="M609" t="s">
        <v>43</v>
      </c>
      <c r="P609" t="s">
        <v>70</v>
      </c>
      <c r="Q609">
        <v>479</v>
      </c>
      <c r="S609" t="s">
        <v>1311</v>
      </c>
      <c r="Y609" s="1">
        <v>43691</v>
      </c>
      <c r="AC609">
        <v>1456.73</v>
      </c>
      <c r="AD609">
        <v>320.38</v>
      </c>
      <c r="AG609" t="s">
        <v>127</v>
      </c>
    </row>
    <row r="610" spans="1:33" ht="15">
      <c r="A610" s="1">
        <v>43691</v>
      </c>
      <c r="B610" s="1">
        <v>43720</v>
      </c>
      <c r="C610" s="6">
        <f t="shared" si="9"/>
        <v>0.0013390012367722167</v>
      </c>
      <c r="D610" s="1">
        <v>43691</v>
      </c>
      <c r="E610" s="1">
        <v>43693</v>
      </c>
      <c r="F610" t="s">
        <v>32</v>
      </c>
      <c r="G610">
        <v>295</v>
      </c>
      <c r="H610">
        <v>1</v>
      </c>
      <c r="I610">
        <v>41903038216</v>
      </c>
      <c r="J610">
        <v>148.55</v>
      </c>
      <c r="K610" t="s">
        <v>125</v>
      </c>
      <c r="L610">
        <v>1812630224</v>
      </c>
      <c r="M610" t="s">
        <v>43</v>
      </c>
      <c r="P610" t="s">
        <v>70</v>
      </c>
      <c r="Q610">
        <v>480</v>
      </c>
      <c r="S610" t="s">
        <v>1312</v>
      </c>
      <c r="Y610" s="1">
        <v>43691</v>
      </c>
      <c r="AC610">
        <v>148.55</v>
      </c>
      <c r="AD610">
        <v>32.67</v>
      </c>
      <c r="AG610" t="s">
        <v>129</v>
      </c>
    </row>
    <row r="611" spans="1:33" ht="15">
      <c r="A611" s="1">
        <v>43724</v>
      </c>
      <c r="B611" s="1">
        <v>43720</v>
      </c>
      <c r="C611" s="6">
        <f t="shared" si="9"/>
        <v>-0.0005022369708158215</v>
      </c>
      <c r="D611" s="1">
        <v>43683</v>
      </c>
      <c r="E611" s="1">
        <v>43693</v>
      </c>
      <c r="F611" t="s">
        <v>32</v>
      </c>
      <c r="G611">
        <v>296</v>
      </c>
      <c r="H611">
        <v>1</v>
      </c>
      <c r="I611" t="s">
        <v>1313</v>
      </c>
      <c r="J611">
        <v>403.96</v>
      </c>
      <c r="K611" t="s">
        <v>196</v>
      </c>
      <c r="L611">
        <v>488410010</v>
      </c>
      <c r="M611" t="s">
        <v>132</v>
      </c>
      <c r="P611" t="s">
        <v>70</v>
      </c>
      <c r="Q611">
        <v>483</v>
      </c>
      <c r="S611" t="s">
        <v>1314</v>
      </c>
      <c r="Y611" s="1">
        <v>43693</v>
      </c>
      <c r="AC611">
        <v>403.96</v>
      </c>
      <c r="AD611">
        <v>88.87</v>
      </c>
      <c r="AG611" t="s">
        <v>134</v>
      </c>
    </row>
    <row r="612" spans="1:33" ht="15">
      <c r="A612" s="1">
        <v>43683</v>
      </c>
      <c r="B612" s="1">
        <v>43720</v>
      </c>
      <c r="C612" s="6">
        <f t="shared" si="9"/>
        <v>0.0011784435518253028</v>
      </c>
      <c r="D612" s="1">
        <v>43683</v>
      </c>
      <c r="E612" s="1">
        <v>43693</v>
      </c>
      <c r="F612" t="s">
        <v>32</v>
      </c>
      <c r="G612">
        <v>297</v>
      </c>
      <c r="H612">
        <v>1</v>
      </c>
      <c r="I612" t="s">
        <v>1315</v>
      </c>
      <c r="J612">
        <v>102.47</v>
      </c>
      <c r="K612" t="s">
        <v>196</v>
      </c>
      <c r="L612">
        <v>488410010</v>
      </c>
      <c r="M612" t="s">
        <v>132</v>
      </c>
      <c r="P612" t="s">
        <v>70</v>
      </c>
      <c r="Q612">
        <v>484</v>
      </c>
      <c r="S612" t="s">
        <v>1316</v>
      </c>
      <c r="Y612" s="1">
        <v>43693</v>
      </c>
      <c r="AC612">
        <v>102.47</v>
      </c>
      <c r="AD612">
        <v>22.54</v>
      </c>
      <c r="AG612" t="s">
        <v>134</v>
      </c>
    </row>
    <row r="613" spans="1:33" ht="15">
      <c r="A613" s="1">
        <v>43720</v>
      </c>
      <c r="B613" s="1">
        <v>43720</v>
      </c>
      <c r="C613" s="6">
        <f t="shared" si="9"/>
        <v>0</v>
      </c>
      <c r="D613" s="1">
        <v>43700</v>
      </c>
      <c r="E613" s="1">
        <v>43700</v>
      </c>
      <c r="F613" t="s">
        <v>32</v>
      </c>
      <c r="G613">
        <v>298</v>
      </c>
      <c r="H613">
        <v>1</v>
      </c>
      <c r="I613">
        <v>41903197087</v>
      </c>
      <c r="J613">
        <v>96.12</v>
      </c>
      <c r="K613" t="s">
        <v>125</v>
      </c>
      <c r="L613">
        <v>1812630224</v>
      </c>
      <c r="M613" t="s">
        <v>43</v>
      </c>
      <c r="P613" t="s">
        <v>70</v>
      </c>
      <c r="Q613">
        <v>481</v>
      </c>
      <c r="S613" t="s">
        <v>1317</v>
      </c>
      <c r="Y613" s="1">
        <v>43700</v>
      </c>
      <c r="AC613">
        <v>96.12</v>
      </c>
      <c r="AD613">
        <v>21.15</v>
      </c>
      <c r="AG613" t="s">
        <v>187</v>
      </c>
    </row>
    <row r="614" spans="1:33" ht="15">
      <c r="A614" s="1">
        <v>43720</v>
      </c>
      <c r="B614" s="1">
        <v>43720</v>
      </c>
      <c r="C614" s="6">
        <f t="shared" si="9"/>
        <v>0</v>
      </c>
      <c r="D614" s="1">
        <v>43700</v>
      </c>
      <c r="E614" s="1">
        <v>43700</v>
      </c>
      <c r="F614" t="s">
        <v>32</v>
      </c>
      <c r="G614">
        <v>299</v>
      </c>
      <c r="H614">
        <v>1</v>
      </c>
      <c r="I614">
        <v>41903227357</v>
      </c>
      <c r="J614">
        <v>573.42</v>
      </c>
      <c r="K614" t="s">
        <v>125</v>
      </c>
      <c r="L614">
        <v>1812630224</v>
      </c>
      <c r="M614" t="s">
        <v>43</v>
      </c>
      <c r="P614" t="s">
        <v>70</v>
      </c>
      <c r="Q614">
        <v>482</v>
      </c>
      <c r="S614" t="s">
        <v>1318</v>
      </c>
      <c r="Y614" s="1">
        <v>43700</v>
      </c>
      <c r="AC614">
        <v>573.42</v>
      </c>
      <c r="AD614">
        <v>126.15</v>
      </c>
      <c r="AG614" t="s">
        <v>189</v>
      </c>
    </row>
    <row r="615" spans="1:30" ht="15">
      <c r="A615" s="1">
        <v>43724</v>
      </c>
      <c r="B615" s="1">
        <v>43720</v>
      </c>
      <c r="C615" s="6">
        <f t="shared" si="9"/>
        <v>-0.005797345871685857</v>
      </c>
      <c r="D615" s="1">
        <v>43720</v>
      </c>
      <c r="E615" s="1">
        <v>43720</v>
      </c>
      <c r="F615" t="s">
        <v>137</v>
      </c>
      <c r="G615">
        <v>20149</v>
      </c>
      <c r="H615" t="s">
        <v>138</v>
      </c>
      <c r="I615" t="s">
        <v>137</v>
      </c>
      <c r="J615">
        <v>4662.93</v>
      </c>
      <c r="K615" t="s">
        <v>139</v>
      </c>
      <c r="L615">
        <v>358720225</v>
      </c>
      <c r="M615" t="s">
        <v>35</v>
      </c>
      <c r="N615">
        <v>461</v>
      </c>
      <c r="O615">
        <v>531002</v>
      </c>
      <c r="P615" t="s">
        <v>70</v>
      </c>
      <c r="Q615">
        <v>485</v>
      </c>
      <c r="S615" t="s">
        <v>1319</v>
      </c>
      <c r="Y615" s="1">
        <v>43693</v>
      </c>
      <c r="AC615">
        <v>0</v>
      </c>
      <c r="AD615">
        <v>0</v>
      </c>
    </row>
    <row r="616" spans="1:33" ht="15">
      <c r="A616" s="1">
        <v>43725</v>
      </c>
      <c r="B616" s="1">
        <v>43721</v>
      </c>
      <c r="C616" s="6">
        <f t="shared" si="9"/>
        <v>-0.002188179692632552</v>
      </c>
      <c r="D616" s="1">
        <v>43710</v>
      </c>
      <c r="E616" s="1">
        <v>43710</v>
      </c>
      <c r="F616" t="s">
        <v>32</v>
      </c>
      <c r="G616">
        <v>74</v>
      </c>
      <c r="H616" t="s">
        <v>40</v>
      </c>
      <c r="I616">
        <v>20</v>
      </c>
      <c r="J616">
        <v>1760</v>
      </c>
      <c r="K616" t="s">
        <v>154</v>
      </c>
      <c r="L616">
        <v>2403630227</v>
      </c>
      <c r="M616" t="s">
        <v>155</v>
      </c>
      <c r="N616">
        <v>348</v>
      </c>
      <c r="O616">
        <v>7238819</v>
      </c>
      <c r="P616" t="s">
        <v>52</v>
      </c>
      <c r="Q616">
        <v>492</v>
      </c>
      <c r="S616" t="s">
        <v>1320</v>
      </c>
      <c r="Y616" s="1">
        <v>43710</v>
      </c>
      <c r="AC616">
        <v>2200</v>
      </c>
      <c r="AD616">
        <v>0</v>
      </c>
      <c r="AG616" t="s">
        <v>157</v>
      </c>
    </row>
    <row r="617" spans="1:30" ht="15">
      <c r="A617" s="1">
        <v>43725</v>
      </c>
      <c r="B617" s="1">
        <v>43721</v>
      </c>
      <c r="C617" s="6">
        <f t="shared" si="9"/>
        <v>-0.0002896851524905595</v>
      </c>
      <c r="D617" s="1">
        <v>43721</v>
      </c>
      <c r="E617" s="1">
        <v>43721</v>
      </c>
      <c r="F617" t="s">
        <v>137</v>
      </c>
      <c r="G617">
        <v>20151</v>
      </c>
      <c r="H617" t="s">
        <v>138</v>
      </c>
      <c r="I617" t="s">
        <v>137</v>
      </c>
      <c r="J617">
        <v>233</v>
      </c>
      <c r="K617" t="s">
        <v>144</v>
      </c>
      <c r="L617">
        <v>5889861000</v>
      </c>
      <c r="M617" t="s">
        <v>145</v>
      </c>
      <c r="P617" t="s">
        <v>70</v>
      </c>
      <c r="Q617">
        <v>486</v>
      </c>
      <c r="S617" t="s">
        <v>1321</v>
      </c>
      <c r="Y617" s="1">
        <v>43693</v>
      </c>
      <c r="AC617">
        <v>0</v>
      </c>
      <c r="AD617">
        <v>0</v>
      </c>
    </row>
    <row r="618" spans="1:30" ht="15">
      <c r="A618" s="1">
        <v>43725</v>
      </c>
      <c r="B618" s="1">
        <v>43721</v>
      </c>
      <c r="C618" s="6">
        <f t="shared" si="9"/>
        <v>-0.00046194213908955955</v>
      </c>
      <c r="D618" s="1">
        <v>43721</v>
      </c>
      <c r="E618" s="1">
        <v>43721</v>
      </c>
      <c r="F618" t="s">
        <v>137</v>
      </c>
      <c r="G618">
        <v>20152</v>
      </c>
      <c r="H618" t="s">
        <v>138</v>
      </c>
      <c r="I618" t="s">
        <v>137</v>
      </c>
      <c r="J618">
        <v>371.55</v>
      </c>
      <c r="K618" t="s">
        <v>147</v>
      </c>
      <c r="M618" t="s">
        <v>145</v>
      </c>
      <c r="P618" t="s">
        <v>70</v>
      </c>
      <c r="Q618">
        <v>487</v>
      </c>
      <c r="S618" t="s">
        <v>1322</v>
      </c>
      <c r="Y618" s="1">
        <v>43693</v>
      </c>
      <c r="AC618">
        <v>0</v>
      </c>
      <c r="AD618">
        <v>0</v>
      </c>
    </row>
    <row r="619" spans="1:30" ht="15">
      <c r="A619" s="1">
        <v>43725</v>
      </c>
      <c r="B619" s="1">
        <v>43721</v>
      </c>
      <c r="C619" s="6">
        <f t="shared" si="9"/>
        <v>-6.394209181368872E-05</v>
      </c>
      <c r="D619" s="1">
        <v>43721</v>
      </c>
      <c r="E619" s="1">
        <v>43721</v>
      </c>
      <c r="F619" t="s">
        <v>137</v>
      </c>
      <c r="G619">
        <v>20153</v>
      </c>
      <c r="H619" t="s">
        <v>138</v>
      </c>
      <c r="I619" t="s">
        <v>137</v>
      </c>
      <c r="J619">
        <v>51.43</v>
      </c>
      <c r="K619" t="s">
        <v>243</v>
      </c>
      <c r="M619" t="s">
        <v>43</v>
      </c>
      <c r="N619">
        <v>461</v>
      </c>
      <c r="O619">
        <v>402141</v>
      </c>
      <c r="P619" t="s">
        <v>70</v>
      </c>
      <c r="Q619">
        <v>488</v>
      </c>
      <c r="S619" t="s">
        <v>1323</v>
      </c>
      <c r="Y619" s="1">
        <v>43693</v>
      </c>
      <c r="AC619">
        <v>0</v>
      </c>
      <c r="AD619">
        <v>0</v>
      </c>
    </row>
    <row r="620" spans="1:30" ht="15">
      <c r="A620" s="1">
        <v>43725</v>
      </c>
      <c r="B620" s="1">
        <v>43721</v>
      </c>
      <c r="C620" s="6">
        <f t="shared" si="9"/>
        <v>-0.00011031658189050363</v>
      </c>
      <c r="D620" s="1">
        <v>43721</v>
      </c>
      <c r="E620" s="1">
        <v>43721</v>
      </c>
      <c r="F620" t="s">
        <v>137</v>
      </c>
      <c r="G620">
        <v>20154</v>
      </c>
      <c r="H620" t="s">
        <v>138</v>
      </c>
      <c r="I620" t="s">
        <v>137</v>
      </c>
      <c r="J620">
        <v>88.73</v>
      </c>
      <c r="K620" t="s">
        <v>149</v>
      </c>
      <c r="L620">
        <v>80016180228</v>
      </c>
      <c r="M620" t="s">
        <v>43</v>
      </c>
      <c r="P620" t="s">
        <v>70</v>
      </c>
      <c r="Q620">
        <v>489</v>
      </c>
      <c r="S620" t="s">
        <v>1324</v>
      </c>
      <c r="Y620" s="1">
        <v>43693</v>
      </c>
      <c r="AC620">
        <v>0</v>
      </c>
      <c r="AD620">
        <v>0</v>
      </c>
    </row>
    <row r="621" spans="1:30" ht="15">
      <c r="A621" s="1">
        <v>43725</v>
      </c>
      <c r="B621" s="1">
        <v>43721</v>
      </c>
      <c r="C621" s="6">
        <f t="shared" si="9"/>
        <v>-0.00010717107358234433</v>
      </c>
      <c r="D621" s="1">
        <v>43721</v>
      </c>
      <c r="E621" s="1">
        <v>43721</v>
      </c>
      <c r="F621" t="s">
        <v>137</v>
      </c>
      <c r="G621">
        <v>20155</v>
      </c>
      <c r="H621" t="s">
        <v>138</v>
      </c>
      <c r="I621" t="s">
        <v>137</v>
      </c>
      <c r="J621">
        <v>86.2</v>
      </c>
      <c r="K621" t="s">
        <v>151</v>
      </c>
      <c r="L621">
        <v>80013210226</v>
      </c>
      <c r="M621" t="s">
        <v>43</v>
      </c>
      <c r="P621" t="s">
        <v>152</v>
      </c>
      <c r="Q621">
        <v>490</v>
      </c>
      <c r="S621" t="s">
        <v>1325</v>
      </c>
      <c r="Y621" s="1">
        <v>43693</v>
      </c>
      <c r="AC621">
        <v>0</v>
      </c>
      <c r="AD621">
        <v>0</v>
      </c>
    </row>
    <row r="622" spans="1:30" ht="15">
      <c r="A622" s="1">
        <v>43725</v>
      </c>
      <c r="B622" s="1">
        <v>43721</v>
      </c>
      <c r="C622" s="6">
        <f t="shared" si="9"/>
        <v>-8.241729080943859E-05</v>
      </c>
      <c r="D622" s="1">
        <v>43721</v>
      </c>
      <c r="E622" s="1">
        <v>43721</v>
      </c>
      <c r="F622" t="s">
        <v>137</v>
      </c>
      <c r="G622">
        <v>20156</v>
      </c>
      <c r="H622" t="s">
        <v>138</v>
      </c>
      <c r="I622" t="s">
        <v>137</v>
      </c>
      <c r="J622">
        <v>66.29</v>
      </c>
      <c r="K622" t="s">
        <v>153</v>
      </c>
      <c r="M622" t="s">
        <v>43</v>
      </c>
      <c r="P622" t="s">
        <v>152</v>
      </c>
      <c r="Q622">
        <v>491</v>
      </c>
      <c r="S622" t="s">
        <v>1326</v>
      </c>
      <c r="Y622" s="1">
        <v>43693</v>
      </c>
      <c r="AC622">
        <v>0</v>
      </c>
      <c r="AD622">
        <v>0</v>
      </c>
    </row>
    <row r="623" spans="1:30" ht="15">
      <c r="A623" s="1">
        <v>43731</v>
      </c>
      <c r="B623" s="1">
        <v>43731</v>
      </c>
      <c r="C623" s="6">
        <f t="shared" si="9"/>
        <v>0</v>
      </c>
      <c r="D623" s="1">
        <v>43731</v>
      </c>
      <c r="E623" s="1">
        <v>43731</v>
      </c>
      <c r="F623" t="s">
        <v>137</v>
      </c>
      <c r="G623">
        <v>20169</v>
      </c>
      <c r="H623" t="s">
        <v>138</v>
      </c>
      <c r="I623" t="s">
        <v>137</v>
      </c>
      <c r="J623">
        <v>4947</v>
      </c>
      <c r="K623" t="s">
        <v>848</v>
      </c>
      <c r="M623" t="s">
        <v>84</v>
      </c>
      <c r="P623" t="s">
        <v>179</v>
      </c>
      <c r="Q623">
        <v>534</v>
      </c>
      <c r="S623" t="s">
        <v>1327</v>
      </c>
      <c r="Y623" s="1">
        <v>43738</v>
      </c>
      <c r="AC623">
        <v>0</v>
      </c>
      <c r="AD623">
        <v>0</v>
      </c>
    </row>
    <row r="624" spans="1:33" ht="15">
      <c r="A624" s="1">
        <v>43799</v>
      </c>
      <c r="B624" s="1">
        <v>43732</v>
      </c>
      <c r="C624" s="6">
        <f t="shared" si="9"/>
        <v>-0.006898283104170982</v>
      </c>
      <c r="D624" s="1">
        <v>43710</v>
      </c>
      <c r="E624" s="1">
        <v>43710</v>
      </c>
      <c r="F624" t="s">
        <v>32</v>
      </c>
      <c r="G624">
        <v>23</v>
      </c>
      <c r="H624">
        <v>2</v>
      </c>
      <c r="I624">
        <v>2607</v>
      </c>
      <c r="J624">
        <v>331.25</v>
      </c>
      <c r="K624" t="s">
        <v>488</v>
      </c>
      <c r="L624">
        <v>128550225</v>
      </c>
      <c r="M624" t="s">
        <v>43</v>
      </c>
      <c r="N624">
        <v>461</v>
      </c>
      <c r="O624">
        <v>824512</v>
      </c>
      <c r="P624" t="s">
        <v>36</v>
      </c>
      <c r="Q624">
        <v>495</v>
      </c>
      <c r="S624" t="s">
        <v>1328</v>
      </c>
      <c r="U624" t="s">
        <v>1329</v>
      </c>
      <c r="Y624" s="1">
        <v>43710</v>
      </c>
      <c r="AC624">
        <v>331.25</v>
      </c>
      <c r="AD624">
        <v>33.13</v>
      </c>
      <c r="AG624" t="s">
        <v>491</v>
      </c>
    </row>
    <row r="625" spans="1:33" ht="15">
      <c r="A625" s="1">
        <v>43741</v>
      </c>
      <c r="B625" s="1">
        <v>43732</v>
      </c>
      <c r="C625" s="6">
        <f t="shared" si="9"/>
        <v>-0.00015665377344983045</v>
      </c>
      <c r="D625" s="1">
        <v>43706</v>
      </c>
      <c r="E625" s="1">
        <v>43710</v>
      </c>
      <c r="F625" t="s">
        <v>32</v>
      </c>
      <c r="G625">
        <v>76</v>
      </c>
      <c r="H625" t="s">
        <v>40</v>
      </c>
      <c r="I625" t="s">
        <v>1330</v>
      </c>
      <c r="J625">
        <v>56</v>
      </c>
      <c r="K625" t="s">
        <v>78</v>
      </c>
      <c r="L625">
        <v>1671390225</v>
      </c>
      <c r="M625" t="s">
        <v>43</v>
      </c>
      <c r="N625">
        <v>461</v>
      </c>
      <c r="O625">
        <v>390025</v>
      </c>
      <c r="P625" t="s">
        <v>70</v>
      </c>
      <c r="Q625">
        <v>500</v>
      </c>
      <c r="S625" t="s">
        <v>1331</v>
      </c>
      <c r="U625" t="s">
        <v>772</v>
      </c>
      <c r="V625" t="s">
        <v>773</v>
      </c>
      <c r="Y625" s="1">
        <v>43710</v>
      </c>
      <c r="AC625">
        <v>56</v>
      </c>
      <c r="AD625">
        <v>0</v>
      </c>
      <c r="AG625" t="s">
        <v>81</v>
      </c>
    </row>
    <row r="626" spans="1:33" ht="15">
      <c r="A626" s="1">
        <v>43739</v>
      </c>
      <c r="B626" s="1">
        <v>43732</v>
      </c>
      <c r="C626" s="6">
        <f t="shared" si="9"/>
        <v>-0.0006614270434548397</v>
      </c>
      <c r="D626" s="1">
        <v>43707</v>
      </c>
      <c r="E626" s="1">
        <v>43710</v>
      </c>
      <c r="F626" t="s">
        <v>32</v>
      </c>
      <c r="G626">
        <v>301</v>
      </c>
      <c r="H626">
        <v>1</v>
      </c>
      <c r="I626" t="s">
        <v>1332</v>
      </c>
      <c r="J626">
        <v>304</v>
      </c>
      <c r="K626" t="s">
        <v>414</v>
      </c>
      <c r="L626">
        <v>2142260237</v>
      </c>
      <c r="M626" t="s">
        <v>415</v>
      </c>
      <c r="N626">
        <v>376</v>
      </c>
      <c r="O626">
        <v>809848</v>
      </c>
      <c r="P626" t="s">
        <v>70</v>
      </c>
      <c r="Q626">
        <v>496</v>
      </c>
      <c r="S626" t="s">
        <v>1333</v>
      </c>
      <c r="U626" t="s">
        <v>797</v>
      </c>
      <c r="Y626" s="1">
        <v>43710</v>
      </c>
      <c r="AC626">
        <v>304</v>
      </c>
      <c r="AD626">
        <v>30.4</v>
      </c>
      <c r="AG626" t="s">
        <v>109</v>
      </c>
    </row>
    <row r="627" spans="1:33" ht="15">
      <c r="A627" s="1">
        <v>43731</v>
      </c>
      <c r="B627" s="1">
        <v>43732</v>
      </c>
      <c r="C627" s="6">
        <f t="shared" si="9"/>
        <v>5.656941819021655E-05</v>
      </c>
      <c r="D627" s="1">
        <v>43707</v>
      </c>
      <c r="E627" s="1">
        <v>43710</v>
      </c>
      <c r="F627" t="s">
        <v>32</v>
      </c>
      <c r="G627">
        <v>302</v>
      </c>
      <c r="H627">
        <v>1</v>
      </c>
      <c r="I627" t="s">
        <v>1334</v>
      </c>
      <c r="J627">
        <v>182</v>
      </c>
      <c r="K627" t="s">
        <v>414</v>
      </c>
      <c r="L627">
        <v>2142260237</v>
      </c>
      <c r="M627" t="s">
        <v>415</v>
      </c>
      <c r="N627">
        <v>376</v>
      </c>
      <c r="O627">
        <v>809848</v>
      </c>
      <c r="P627" t="s">
        <v>70</v>
      </c>
      <c r="Q627">
        <v>497</v>
      </c>
      <c r="S627" t="s">
        <v>1335</v>
      </c>
      <c r="U627" t="s">
        <v>797</v>
      </c>
      <c r="Y627" s="1">
        <v>43710</v>
      </c>
      <c r="AC627">
        <v>182</v>
      </c>
      <c r="AD627">
        <v>18.2</v>
      </c>
      <c r="AG627" t="s">
        <v>109</v>
      </c>
    </row>
    <row r="628" spans="1:33" ht="15">
      <c r="A628" s="1">
        <v>43769</v>
      </c>
      <c r="B628" s="1">
        <v>43732</v>
      </c>
      <c r="C628" s="6">
        <f t="shared" si="9"/>
        <v>-0.009790040273229666</v>
      </c>
      <c r="D628" s="1">
        <v>43708</v>
      </c>
      <c r="E628" s="1">
        <v>43710</v>
      </c>
      <c r="F628" t="s">
        <v>32</v>
      </c>
      <c r="G628">
        <v>304</v>
      </c>
      <c r="H628">
        <v>1</v>
      </c>
      <c r="I628" t="s">
        <v>1336</v>
      </c>
      <c r="J628">
        <v>851.28</v>
      </c>
      <c r="K628" t="s">
        <v>657</v>
      </c>
      <c r="L628">
        <v>1717230229</v>
      </c>
      <c r="M628" t="s">
        <v>658</v>
      </c>
      <c r="N628">
        <v>464</v>
      </c>
      <c r="O628">
        <v>521332</v>
      </c>
      <c r="P628" t="s">
        <v>36</v>
      </c>
      <c r="Q628">
        <v>498</v>
      </c>
      <c r="S628" t="s">
        <v>1337</v>
      </c>
      <c r="U628" t="s">
        <v>660</v>
      </c>
      <c r="Y628" s="1">
        <v>43710</v>
      </c>
      <c r="AC628">
        <v>859.12</v>
      </c>
      <c r="AD628">
        <v>35.11</v>
      </c>
      <c r="AG628" t="s">
        <v>109</v>
      </c>
    </row>
    <row r="629" spans="1:33" ht="15">
      <c r="A629" s="1">
        <v>43741</v>
      </c>
      <c r="B629" s="1">
        <v>43732</v>
      </c>
      <c r="C629" s="6">
        <f t="shared" si="9"/>
        <v>-0.0003676328376210128</v>
      </c>
      <c r="D629" s="1">
        <v>43707</v>
      </c>
      <c r="E629" s="1">
        <v>43711</v>
      </c>
      <c r="F629" t="s">
        <v>32</v>
      </c>
      <c r="G629">
        <v>305</v>
      </c>
      <c r="H629">
        <v>1</v>
      </c>
      <c r="I629" t="s">
        <v>1338</v>
      </c>
      <c r="J629">
        <v>131.42</v>
      </c>
      <c r="K629" t="s">
        <v>344</v>
      </c>
      <c r="L629">
        <v>1709320228</v>
      </c>
      <c r="M629" t="s">
        <v>345</v>
      </c>
      <c r="N629">
        <v>461</v>
      </c>
      <c r="O629">
        <v>240530</v>
      </c>
      <c r="P629" t="s">
        <v>44</v>
      </c>
      <c r="Q629">
        <v>501</v>
      </c>
      <c r="S629" t="s">
        <v>1339</v>
      </c>
      <c r="U629" t="s">
        <v>1340</v>
      </c>
      <c r="Y629" s="1">
        <v>43711</v>
      </c>
      <c r="AC629">
        <v>131.42</v>
      </c>
      <c r="AD629">
        <v>28.91</v>
      </c>
      <c r="AG629" t="s">
        <v>99</v>
      </c>
    </row>
    <row r="630" spans="1:30" ht="15">
      <c r="A630" s="1">
        <v>43724</v>
      </c>
      <c r="B630" s="1">
        <v>43732</v>
      </c>
      <c r="C630" s="6">
        <f t="shared" si="9"/>
        <v>0.0012794883439102341</v>
      </c>
      <c r="D630" s="1">
        <v>43711</v>
      </c>
      <c r="E630" s="1">
        <v>43711</v>
      </c>
      <c r="F630" t="s">
        <v>137</v>
      </c>
      <c r="G630">
        <v>20150</v>
      </c>
      <c r="H630" t="s">
        <v>138</v>
      </c>
      <c r="I630" t="s">
        <v>137</v>
      </c>
      <c r="J630">
        <v>514.56</v>
      </c>
      <c r="K630" t="s">
        <v>1341</v>
      </c>
      <c r="M630" t="s">
        <v>35</v>
      </c>
      <c r="P630" t="s">
        <v>70</v>
      </c>
      <c r="Q630">
        <v>494</v>
      </c>
      <c r="S630" t="s">
        <v>1342</v>
      </c>
      <c r="Y630" s="1">
        <v>43693</v>
      </c>
      <c r="AC630">
        <v>0</v>
      </c>
      <c r="AD630">
        <v>0</v>
      </c>
    </row>
    <row r="631" spans="1:30" ht="15">
      <c r="A631" s="1">
        <v>43734</v>
      </c>
      <c r="B631" s="1">
        <v>43732</v>
      </c>
      <c r="C631" s="6">
        <f t="shared" si="9"/>
        <v>-0.00030793656038138103</v>
      </c>
      <c r="D631" s="1">
        <v>43724</v>
      </c>
      <c r="E631" s="1">
        <v>43724</v>
      </c>
      <c r="F631" t="s">
        <v>137</v>
      </c>
      <c r="G631">
        <v>20157</v>
      </c>
      <c r="H631" t="s">
        <v>138</v>
      </c>
      <c r="I631" t="s">
        <v>137</v>
      </c>
      <c r="J631">
        <v>495.36</v>
      </c>
      <c r="K631" t="s">
        <v>154</v>
      </c>
      <c r="L631">
        <v>2403630227</v>
      </c>
      <c r="M631" t="s">
        <v>155</v>
      </c>
      <c r="N631">
        <v>348</v>
      </c>
      <c r="O631">
        <v>7238819</v>
      </c>
      <c r="P631" t="s">
        <v>52</v>
      </c>
      <c r="Q631">
        <v>493</v>
      </c>
      <c r="S631" t="s">
        <v>1343</v>
      </c>
      <c r="Y631" s="1">
        <v>43711</v>
      </c>
      <c r="AC631">
        <v>0</v>
      </c>
      <c r="AD631">
        <v>0</v>
      </c>
    </row>
    <row r="632" spans="1:33" ht="15">
      <c r="A632" s="1">
        <v>43769</v>
      </c>
      <c r="B632" s="1">
        <v>43746</v>
      </c>
      <c r="C632" s="6">
        <f t="shared" si="9"/>
        <v>-0.0010723323777815776</v>
      </c>
      <c r="D632" s="1">
        <v>43685</v>
      </c>
      <c r="E632" s="1">
        <v>43685</v>
      </c>
      <c r="F632" t="s">
        <v>32</v>
      </c>
      <c r="G632">
        <v>22</v>
      </c>
      <c r="H632">
        <v>2</v>
      </c>
      <c r="I632">
        <v>2591</v>
      </c>
      <c r="J632">
        <v>150</v>
      </c>
      <c r="K632" t="s">
        <v>488</v>
      </c>
      <c r="L632">
        <v>128550225</v>
      </c>
      <c r="M632" t="s">
        <v>43</v>
      </c>
      <c r="N632">
        <v>461</v>
      </c>
      <c r="O632">
        <v>824512</v>
      </c>
      <c r="P632" t="s">
        <v>36</v>
      </c>
      <c r="Q632">
        <v>510</v>
      </c>
      <c r="S632" t="s">
        <v>1344</v>
      </c>
      <c r="U632" t="s">
        <v>500</v>
      </c>
      <c r="Y632" s="1">
        <v>43685</v>
      </c>
      <c r="AC632">
        <v>150</v>
      </c>
      <c r="AD632">
        <v>15</v>
      </c>
      <c r="AG632" t="s">
        <v>491</v>
      </c>
    </row>
    <row r="633" spans="1:33" ht="15">
      <c r="A633" s="1">
        <v>43746</v>
      </c>
      <c r="B633" s="1">
        <v>43746</v>
      </c>
      <c r="C633" s="6">
        <f t="shared" si="9"/>
        <v>0</v>
      </c>
      <c r="D633" s="1">
        <v>43738</v>
      </c>
      <c r="E633" s="1">
        <v>43743</v>
      </c>
      <c r="F633" t="s">
        <v>32</v>
      </c>
      <c r="G633">
        <v>77</v>
      </c>
      <c r="H633" t="s">
        <v>40</v>
      </c>
      <c r="I633">
        <v>24</v>
      </c>
      <c r="J633">
        <v>1848</v>
      </c>
      <c r="K633" t="s">
        <v>154</v>
      </c>
      <c r="L633">
        <v>2403630227</v>
      </c>
      <c r="M633" t="s">
        <v>155</v>
      </c>
      <c r="N633">
        <v>348</v>
      </c>
      <c r="O633">
        <v>7238819</v>
      </c>
      <c r="P633" t="s">
        <v>52</v>
      </c>
      <c r="Q633">
        <v>512</v>
      </c>
      <c r="S633" t="s">
        <v>1345</v>
      </c>
      <c r="Y633" s="1">
        <v>43743</v>
      </c>
      <c r="AC633">
        <v>2310</v>
      </c>
      <c r="AD633">
        <v>0</v>
      </c>
      <c r="AG633" t="s">
        <v>157</v>
      </c>
    </row>
    <row r="634" spans="1:33" ht="15">
      <c r="A634" s="1">
        <v>43769</v>
      </c>
      <c r="B634" s="1">
        <v>43746</v>
      </c>
      <c r="C634" s="6">
        <f t="shared" si="9"/>
        <v>-0.011375587818807716</v>
      </c>
      <c r="D634" s="1">
        <v>43678</v>
      </c>
      <c r="E634" s="1">
        <v>43693</v>
      </c>
      <c r="F634" t="s">
        <v>32</v>
      </c>
      <c r="G634">
        <v>275</v>
      </c>
      <c r="H634">
        <v>1</v>
      </c>
      <c r="I634" t="s">
        <v>1346</v>
      </c>
      <c r="J634">
        <v>1591.24</v>
      </c>
      <c r="K634" t="s">
        <v>100</v>
      </c>
      <c r="L634">
        <v>1322120229</v>
      </c>
      <c r="M634" t="s">
        <v>35</v>
      </c>
      <c r="N634">
        <v>461</v>
      </c>
      <c r="O634">
        <v>534034</v>
      </c>
      <c r="P634" t="s">
        <v>44</v>
      </c>
      <c r="Q634">
        <v>511</v>
      </c>
      <c r="S634" t="s">
        <v>1347</v>
      </c>
      <c r="U634" t="s">
        <v>1167</v>
      </c>
      <c r="Y634" s="1">
        <v>43679</v>
      </c>
      <c r="AC634">
        <v>1591.24</v>
      </c>
      <c r="AD634">
        <v>350.07</v>
      </c>
      <c r="AG634" t="s">
        <v>103</v>
      </c>
    </row>
    <row r="635" spans="1:33" ht="15">
      <c r="A635" s="1">
        <v>43739</v>
      </c>
      <c r="B635" s="1">
        <v>43746</v>
      </c>
      <c r="C635" s="6">
        <f t="shared" si="9"/>
        <v>0.0013550551403410333</v>
      </c>
      <c r="D635" s="1">
        <v>43677</v>
      </c>
      <c r="E635" s="1">
        <v>43693</v>
      </c>
      <c r="F635" t="s">
        <v>32</v>
      </c>
      <c r="G635">
        <v>276</v>
      </c>
      <c r="H635">
        <v>1</v>
      </c>
      <c r="I635">
        <v>40094721</v>
      </c>
      <c r="J635">
        <v>622.8</v>
      </c>
      <c r="K635" t="s">
        <v>313</v>
      </c>
      <c r="L635">
        <v>3318780966</v>
      </c>
      <c r="M635" t="s">
        <v>314</v>
      </c>
      <c r="P635" t="s">
        <v>315</v>
      </c>
      <c r="Q635">
        <v>504</v>
      </c>
      <c r="S635" t="s">
        <v>1348</v>
      </c>
      <c r="U635" t="s">
        <v>1192</v>
      </c>
      <c r="Y635" s="1">
        <v>43679</v>
      </c>
      <c r="AC635">
        <v>720</v>
      </c>
      <c r="AD635">
        <v>158.4</v>
      </c>
      <c r="AG635" t="s">
        <v>318</v>
      </c>
    </row>
    <row r="636" spans="1:33" ht="15">
      <c r="A636" s="1">
        <v>43737</v>
      </c>
      <c r="B636" s="1">
        <v>43746</v>
      </c>
      <c r="C636" s="6">
        <f t="shared" si="9"/>
        <v>0.002330224880066228</v>
      </c>
      <c r="D636" s="1">
        <v>43677</v>
      </c>
      <c r="E636" s="1">
        <v>43693</v>
      </c>
      <c r="F636" t="s">
        <v>32</v>
      </c>
      <c r="G636">
        <v>282</v>
      </c>
      <c r="H636">
        <v>1</v>
      </c>
      <c r="I636" t="s">
        <v>1349</v>
      </c>
      <c r="J636">
        <v>833</v>
      </c>
      <c r="K636" t="s">
        <v>95</v>
      </c>
      <c r="L636">
        <v>1973780263</v>
      </c>
      <c r="M636" t="s">
        <v>96</v>
      </c>
      <c r="P636" t="s">
        <v>44</v>
      </c>
      <c r="Q636">
        <v>506</v>
      </c>
      <c r="S636" t="s">
        <v>1350</v>
      </c>
      <c r="U636" t="s">
        <v>1078</v>
      </c>
      <c r="Y636" s="1">
        <v>43682</v>
      </c>
      <c r="AC636">
        <v>833</v>
      </c>
      <c r="AD636">
        <v>183.26</v>
      </c>
      <c r="AG636" t="s">
        <v>99</v>
      </c>
    </row>
    <row r="637" spans="1:33" ht="15">
      <c r="A637" s="1">
        <v>43738</v>
      </c>
      <c r="B637" s="1">
        <v>43746</v>
      </c>
      <c r="C637" s="6">
        <f t="shared" si="9"/>
        <v>0.00026705738521447286</v>
      </c>
      <c r="D637" s="1">
        <v>43677</v>
      </c>
      <c r="E637" s="1">
        <v>43693</v>
      </c>
      <c r="F637" t="s">
        <v>32</v>
      </c>
      <c r="G637">
        <v>290</v>
      </c>
      <c r="H637">
        <v>1</v>
      </c>
      <c r="I637" t="s">
        <v>1351</v>
      </c>
      <c r="J637">
        <v>107.4</v>
      </c>
      <c r="K637" t="s">
        <v>161</v>
      </c>
      <c r="L637">
        <v>2098340231</v>
      </c>
      <c r="M637" t="s">
        <v>162</v>
      </c>
      <c r="N637">
        <v>45</v>
      </c>
      <c r="O637">
        <v>8204880</v>
      </c>
      <c r="P637" t="s">
        <v>152</v>
      </c>
      <c r="Q637">
        <v>507</v>
      </c>
      <c r="S637" t="s">
        <v>1352</v>
      </c>
      <c r="U637" t="s">
        <v>164</v>
      </c>
      <c r="Y637" s="1">
        <v>43686</v>
      </c>
      <c r="AC637">
        <v>107.4</v>
      </c>
      <c r="AD637">
        <v>23.63</v>
      </c>
      <c r="AG637" t="s">
        <v>165</v>
      </c>
    </row>
    <row r="638" spans="1:33" ht="15">
      <c r="A638" s="1">
        <v>43685</v>
      </c>
      <c r="B638" s="1">
        <v>43746</v>
      </c>
      <c r="C638" s="6">
        <f t="shared" si="9"/>
        <v>0.005688023916928368</v>
      </c>
      <c r="D638" s="1">
        <v>43685</v>
      </c>
      <c r="E638" s="1">
        <v>43693</v>
      </c>
      <c r="F638" t="s">
        <v>32</v>
      </c>
      <c r="G638">
        <v>292</v>
      </c>
      <c r="H638">
        <v>1</v>
      </c>
      <c r="I638">
        <v>12003193</v>
      </c>
      <c r="J638">
        <v>300</v>
      </c>
      <c r="K638" t="s">
        <v>230</v>
      </c>
      <c r="L638">
        <v>9995550960</v>
      </c>
      <c r="M638" t="s">
        <v>132</v>
      </c>
      <c r="P638" t="s">
        <v>70</v>
      </c>
      <c r="Q638">
        <v>508</v>
      </c>
      <c r="S638" t="s">
        <v>1353</v>
      </c>
      <c r="Y638" s="1">
        <v>43688</v>
      </c>
      <c r="AC638">
        <v>300</v>
      </c>
      <c r="AD638">
        <v>66</v>
      </c>
      <c r="AG638" t="s">
        <v>232</v>
      </c>
    </row>
    <row r="639" spans="1:33" ht="15">
      <c r="A639" s="1">
        <v>43738</v>
      </c>
      <c r="B639" s="1">
        <v>43746</v>
      </c>
      <c r="C639" s="6">
        <f t="shared" si="9"/>
        <v>0.00015742460947791692</v>
      </c>
      <c r="D639" s="1">
        <v>43677</v>
      </c>
      <c r="E639" s="1">
        <v>43693</v>
      </c>
      <c r="F639" t="s">
        <v>32</v>
      </c>
      <c r="G639">
        <v>293</v>
      </c>
      <c r="H639">
        <v>1</v>
      </c>
      <c r="I639" t="s">
        <v>1354</v>
      </c>
      <c r="J639">
        <v>63.31</v>
      </c>
      <c r="K639" t="s">
        <v>390</v>
      </c>
      <c r="L639">
        <v>123700213</v>
      </c>
      <c r="M639" t="s">
        <v>391</v>
      </c>
      <c r="N639">
        <v>471</v>
      </c>
      <c r="O639">
        <v>558800</v>
      </c>
      <c r="P639" t="s">
        <v>44</v>
      </c>
      <c r="Q639">
        <v>509</v>
      </c>
      <c r="S639" t="s">
        <v>1355</v>
      </c>
      <c r="Y639" s="1">
        <v>43678</v>
      </c>
      <c r="AC639">
        <v>63.31</v>
      </c>
      <c r="AD639">
        <v>13.93</v>
      </c>
      <c r="AG639" t="s">
        <v>86</v>
      </c>
    </row>
    <row r="640" spans="1:30" ht="15">
      <c r="A640" s="1">
        <v>43746</v>
      </c>
      <c r="B640" s="1">
        <v>43746</v>
      </c>
      <c r="C640" s="6">
        <f t="shared" si="9"/>
        <v>0</v>
      </c>
      <c r="D640" s="1">
        <v>43745</v>
      </c>
      <c r="E640" s="1">
        <v>43745</v>
      </c>
      <c r="F640" t="s">
        <v>137</v>
      </c>
      <c r="G640">
        <v>20158</v>
      </c>
      <c r="H640" t="s">
        <v>138</v>
      </c>
      <c r="I640" t="s">
        <v>137</v>
      </c>
      <c r="J640">
        <v>4678.53</v>
      </c>
      <c r="K640" t="s">
        <v>139</v>
      </c>
      <c r="L640">
        <v>358720225</v>
      </c>
      <c r="M640" t="s">
        <v>35</v>
      </c>
      <c r="N640">
        <v>461</v>
      </c>
      <c r="O640">
        <v>531002</v>
      </c>
      <c r="P640" t="s">
        <v>70</v>
      </c>
      <c r="Q640">
        <v>503</v>
      </c>
      <c r="S640" t="s">
        <v>1356</v>
      </c>
      <c r="Y640" s="1">
        <v>43711</v>
      </c>
      <c r="AC640">
        <v>0</v>
      </c>
      <c r="AD640">
        <v>0</v>
      </c>
    </row>
    <row r="641" spans="1:30" ht="15">
      <c r="A641" s="1">
        <v>43746</v>
      </c>
      <c r="B641" s="1">
        <v>43746</v>
      </c>
      <c r="C641" s="6">
        <f t="shared" si="9"/>
        <v>0</v>
      </c>
      <c r="D641" s="1">
        <v>43745</v>
      </c>
      <c r="E641" s="1">
        <v>43745</v>
      </c>
      <c r="F641" t="s">
        <v>137</v>
      </c>
      <c r="G641">
        <v>20159</v>
      </c>
      <c r="H641" t="s">
        <v>138</v>
      </c>
      <c r="I641" t="s">
        <v>137</v>
      </c>
      <c r="J641">
        <v>494.98</v>
      </c>
      <c r="K641" t="s">
        <v>864</v>
      </c>
      <c r="M641" t="s">
        <v>865</v>
      </c>
      <c r="P641" t="s">
        <v>70</v>
      </c>
      <c r="Q641">
        <v>502</v>
      </c>
      <c r="S641" t="s">
        <v>1357</v>
      </c>
      <c r="Y641" s="1">
        <v>43775</v>
      </c>
      <c r="AC641">
        <v>0</v>
      </c>
      <c r="AD641">
        <v>0</v>
      </c>
    </row>
    <row r="642" spans="1:30" ht="15">
      <c r="A642" s="1">
        <v>43746</v>
      </c>
      <c r="B642" s="1">
        <v>43746</v>
      </c>
      <c r="C642" s="6">
        <f t="shared" si="9"/>
        <v>0</v>
      </c>
      <c r="D642" s="1">
        <v>43745</v>
      </c>
      <c r="E642" s="1">
        <v>43745</v>
      </c>
      <c r="F642" t="s">
        <v>137</v>
      </c>
      <c r="G642">
        <v>20160</v>
      </c>
      <c r="H642" t="s">
        <v>138</v>
      </c>
      <c r="I642" t="s">
        <v>137</v>
      </c>
      <c r="J642">
        <v>234</v>
      </c>
      <c r="K642" t="s">
        <v>574</v>
      </c>
      <c r="L642">
        <v>337460224</v>
      </c>
      <c r="M642" t="s">
        <v>43</v>
      </c>
      <c r="P642" t="s">
        <v>70</v>
      </c>
      <c r="Q642">
        <v>499</v>
      </c>
      <c r="S642" t="s">
        <v>1358</v>
      </c>
      <c r="Y642" s="1">
        <v>43775</v>
      </c>
      <c r="AC642">
        <v>0</v>
      </c>
      <c r="AD642">
        <v>0</v>
      </c>
    </row>
    <row r="643" spans="1:30" ht="15">
      <c r="A643" s="1">
        <v>43746</v>
      </c>
      <c r="B643" s="1">
        <v>43746</v>
      </c>
      <c r="C643" s="6">
        <f t="shared" si="9"/>
        <v>0</v>
      </c>
      <c r="D643" s="1">
        <v>43746</v>
      </c>
      <c r="E643" s="1">
        <v>43746</v>
      </c>
      <c r="F643" t="s">
        <v>137</v>
      </c>
      <c r="G643">
        <v>20161</v>
      </c>
      <c r="H643" t="s">
        <v>138</v>
      </c>
      <c r="I643" t="s">
        <v>137</v>
      </c>
      <c r="J643">
        <v>233</v>
      </c>
      <c r="K643" t="s">
        <v>144</v>
      </c>
      <c r="L643">
        <v>5889861000</v>
      </c>
      <c r="M643" t="s">
        <v>145</v>
      </c>
      <c r="P643" t="s">
        <v>70</v>
      </c>
      <c r="Q643">
        <v>513</v>
      </c>
      <c r="S643" t="s">
        <v>1359</v>
      </c>
      <c r="Y643" s="1">
        <v>43743</v>
      </c>
      <c r="AC643">
        <v>0</v>
      </c>
      <c r="AD643">
        <v>0</v>
      </c>
    </row>
    <row r="644" spans="1:30" ht="15">
      <c r="A644" s="1">
        <v>43746</v>
      </c>
      <c r="B644" s="1">
        <v>43746</v>
      </c>
      <c r="C644" s="6">
        <f t="shared" si="9"/>
        <v>0</v>
      </c>
      <c r="D644" s="1">
        <v>43746</v>
      </c>
      <c r="E644" s="1">
        <v>43746</v>
      </c>
      <c r="F644" t="s">
        <v>137</v>
      </c>
      <c r="G644">
        <v>20162</v>
      </c>
      <c r="H644" t="s">
        <v>138</v>
      </c>
      <c r="I644" t="s">
        <v>137</v>
      </c>
      <c r="J644">
        <v>371.55</v>
      </c>
      <c r="K644" t="s">
        <v>147</v>
      </c>
      <c r="M644" t="s">
        <v>145</v>
      </c>
      <c r="P644" t="s">
        <v>70</v>
      </c>
      <c r="Q644">
        <v>514</v>
      </c>
      <c r="S644" t="s">
        <v>1360</v>
      </c>
      <c r="Y644" s="1">
        <v>43743</v>
      </c>
      <c r="AC644">
        <v>0</v>
      </c>
      <c r="AD644">
        <v>0</v>
      </c>
    </row>
    <row r="645" spans="1:30" ht="15">
      <c r="A645" s="1">
        <v>43746</v>
      </c>
      <c r="B645" s="1">
        <v>43746</v>
      </c>
      <c r="C645" s="6">
        <f aca="true" t="shared" si="10" ref="C645:C708">(B645-A645)*J645/$J$800</f>
        <v>0</v>
      </c>
      <c r="D645" s="1">
        <v>43746</v>
      </c>
      <c r="E645" s="1">
        <v>43746</v>
      </c>
      <c r="F645" t="s">
        <v>137</v>
      </c>
      <c r="G645">
        <v>20163</v>
      </c>
      <c r="H645" t="s">
        <v>138</v>
      </c>
      <c r="I645" t="s">
        <v>137</v>
      </c>
      <c r="J645">
        <v>57.6</v>
      </c>
      <c r="K645" t="s">
        <v>243</v>
      </c>
      <c r="M645" t="s">
        <v>43</v>
      </c>
      <c r="N645">
        <v>461</v>
      </c>
      <c r="O645">
        <v>402141</v>
      </c>
      <c r="P645" t="s">
        <v>70</v>
      </c>
      <c r="Q645">
        <v>515</v>
      </c>
      <c r="S645" t="s">
        <v>1361</v>
      </c>
      <c r="Y645" s="1">
        <v>43743</v>
      </c>
      <c r="AC645">
        <v>0</v>
      </c>
      <c r="AD645">
        <v>0</v>
      </c>
    </row>
    <row r="646" spans="1:30" ht="15">
      <c r="A646" s="1">
        <v>43746</v>
      </c>
      <c r="B646" s="1">
        <v>43746</v>
      </c>
      <c r="C646" s="6">
        <f t="shared" si="10"/>
        <v>0</v>
      </c>
      <c r="D646" s="1">
        <v>43746</v>
      </c>
      <c r="E646" s="1">
        <v>43746</v>
      </c>
      <c r="F646" t="s">
        <v>137</v>
      </c>
      <c r="G646">
        <v>20164</v>
      </c>
      <c r="H646" t="s">
        <v>138</v>
      </c>
      <c r="I646" t="s">
        <v>137</v>
      </c>
      <c r="J646">
        <v>66.58</v>
      </c>
      <c r="K646" t="s">
        <v>149</v>
      </c>
      <c r="L646">
        <v>80016180228</v>
      </c>
      <c r="M646" t="s">
        <v>43</v>
      </c>
      <c r="P646" t="s">
        <v>70</v>
      </c>
      <c r="Q646">
        <v>516</v>
      </c>
      <c r="S646" t="s">
        <v>1362</v>
      </c>
      <c r="Y646" s="1">
        <v>43743</v>
      </c>
      <c r="AC646">
        <v>0</v>
      </c>
      <c r="AD646">
        <v>0</v>
      </c>
    </row>
    <row r="647" spans="1:30" ht="15">
      <c r="A647" s="1">
        <v>43746</v>
      </c>
      <c r="B647" s="1">
        <v>43746</v>
      </c>
      <c r="C647" s="6">
        <f t="shared" si="10"/>
        <v>0</v>
      </c>
      <c r="D647" s="1">
        <v>43746</v>
      </c>
      <c r="E647" s="1">
        <v>43746</v>
      </c>
      <c r="F647" t="s">
        <v>137</v>
      </c>
      <c r="G647">
        <v>20165</v>
      </c>
      <c r="H647" t="s">
        <v>138</v>
      </c>
      <c r="I647" t="s">
        <v>137</v>
      </c>
      <c r="J647">
        <v>89.9</v>
      </c>
      <c r="K647" t="s">
        <v>151</v>
      </c>
      <c r="L647">
        <v>80013210226</v>
      </c>
      <c r="M647" t="s">
        <v>43</v>
      </c>
      <c r="P647" t="s">
        <v>152</v>
      </c>
      <c r="Q647">
        <v>517</v>
      </c>
      <c r="S647" t="s">
        <v>1363</v>
      </c>
      <c r="Y647" s="1">
        <v>43743</v>
      </c>
      <c r="AC647">
        <v>0</v>
      </c>
      <c r="AD647">
        <v>0</v>
      </c>
    </row>
    <row r="648" spans="1:30" ht="15">
      <c r="A648" s="1">
        <v>43746</v>
      </c>
      <c r="B648" s="1">
        <v>43746</v>
      </c>
      <c r="C648" s="6">
        <f t="shared" si="10"/>
        <v>0</v>
      </c>
      <c r="D648" s="1">
        <v>43746</v>
      </c>
      <c r="E648" s="1">
        <v>43746</v>
      </c>
      <c r="F648" t="s">
        <v>137</v>
      </c>
      <c r="G648">
        <v>20166</v>
      </c>
      <c r="H648" t="s">
        <v>138</v>
      </c>
      <c r="I648" t="s">
        <v>137</v>
      </c>
      <c r="J648">
        <v>66.29</v>
      </c>
      <c r="K648" t="s">
        <v>153</v>
      </c>
      <c r="M648" t="s">
        <v>43</v>
      </c>
      <c r="P648" t="s">
        <v>152</v>
      </c>
      <c r="Q648">
        <v>518</v>
      </c>
      <c r="S648" t="s">
        <v>1364</v>
      </c>
      <c r="Y648" s="1">
        <v>43743</v>
      </c>
      <c r="AC648">
        <v>0</v>
      </c>
      <c r="AD648">
        <v>0</v>
      </c>
    </row>
    <row r="649" spans="1:30" ht="15">
      <c r="A649" s="1">
        <v>43746</v>
      </c>
      <c r="B649" s="1">
        <v>43746</v>
      </c>
      <c r="C649" s="6">
        <f t="shared" si="10"/>
        <v>0</v>
      </c>
      <c r="D649" s="1">
        <v>43746</v>
      </c>
      <c r="E649" s="1">
        <v>43746</v>
      </c>
      <c r="F649" t="s">
        <v>137</v>
      </c>
      <c r="G649">
        <v>20167</v>
      </c>
      <c r="H649" t="s">
        <v>138</v>
      </c>
      <c r="I649" t="s">
        <v>137</v>
      </c>
      <c r="J649">
        <v>97.2</v>
      </c>
      <c r="K649" t="s">
        <v>869</v>
      </c>
      <c r="L649">
        <v>318130127</v>
      </c>
      <c r="M649" t="s">
        <v>870</v>
      </c>
      <c r="P649" t="s">
        <v>52</v>
      </c>
      <c r="Q649">
        <v>505</v>
      </c>
      <c r="S649" t="s">
        <v>1365</v>
      </c>
      <c r="Y649" s="1">
        <v>43743</v>
      </c>
      <c r="AC649">
        <v>0</v>
      </c>
      <c r="AD649">
        <v>0</v>
      </c>
    </row>
    <row r="650" spans="1:33" ht="15">
      <c r="A650" s="1">
        <v>43799</v>
      </c>
      <c r="B650" s="1">
        <v>43753</v>
      </c>
      <c r="C650" s="6">
        <f t="shared" si="10"/>
        <v>-0.004143492307748016</v>
      </c>
      <c r="D650" s="1">
        <v>43710</v>
      </c>
      <c r="E650" s="1">
        <v>43712</v>
      </c>
      <c r="F650" t="s">
        <v>32</v>
      </c>
      <c r="G650">
        <v>24</v>
      </c>
      <c r="H650">
        <v>2</v>
      </c>
      <c r="I650" t="s">
        <v>1366</v>
      </c>
      <c r="J650">
        <v>289.8</v>
      </c>
      <c r="K650" t="s">
        <v>34</v>
      </c>
      <c r="L650">
        <v>2042580221</v>
      </c>
      <c r="M650" t="s">
        <v>35</v>
      </c>
      <c r="N650">
        <v>461</v>
      </c>
      <c r="O650">
        <v>532910</v>
      </c>
      <c r="P650" t="s">
        <v>36</v>
      </c>
      <c r="Q650">
        <v>525</v>
      </c>
      <c r="S650" t="s">
        <v>1367</v>
      </c>
      <c r="U650" t="s">
        <v>38</v>
      </c>
      <c r="Y650" s="1">
        <v>43712</v>
      </c>
      <c r="AC650">
        <v>289.8</v>
      </c>
      <c r="AD650">
        <v>28.98</v>
      </c>
      <c r="AG650" t="s">
        <v>1368</v>
      </c>
    </row>
    <row r="651" spans="1:33" ht="15">
      <c r="A651" s="1">
        <v>43767</v>
      </c>
      <c r="B651" s="1">
        <v>43753</v>
      </c>
      <c r="C651" s="6">
        <f t="shared" si="10"/>
        <v>-0.00033071352172741984</v>
      </c>
      <c r="D651" s="1">
        <v>43707</v>
      </c>
      <c r="E651" s="1">
        <v>43743</v>
      </c>
      <c r="F651" t="s">
        <v>32</v>
      </c>
      <c r="G651">
        <v>78</v>
      </c>
      <c r="H651" t="s">
        <v>40</v>
      </c>
      <c r="I651" t="s">
        <v>1369</v>
      </c>
      <c r="J651">
        <v>76</v>
      </c>
      <c r="K651" t="s">
        <v>78</v>
      </c>
      <c r="L651">
        <v>1671390225</v>
      </c>
      <c r="M651" t="s">
        <v>43</v>
      </c>
      <c r="N651">
        <v>461</v>
      </c>
      <c r="O651">
        <v>390025</v>
      </c>
      <c r="P651" t="s">
        <v>44</v>
      </c>
      <c r="Q651">
        <v>519</v>
      </c>
      <c r="S651" t="s">
        <v>1370</v>
      </c>
      <c r="U651" t="s">
        <v>772</v>
      </c>
      <c r="V651" t="s">
        <v>773</v>
      </c>
      <c r="Y651" s="1">
        <v>43711</v>
      </c>
      <c r="AC651">
        <v>76</v>
      </c>
      <c r="AD651">
        <v>0</v>
      </c>
      <c r="AG651" t="s">
        <v>81</v>
      </c>
    </row>
    <row r="652" spans="1:33" ht="15">
      <c r="A652" s="1">
        <v>43708</v>
      </c>
      <c r="B652" s="1">
        <v>43753</v>
      </c>
      <c r="C652" s="6">
        <f t="shared" si="10"/>
        <v>0.004387424612119895</v>
      </c>
      <c r="D652" s="1">
        <v>43708</v>
      </c>
      <c r="E652" s="1">
        <v>43743</v>
      </c>
      <c r="F652" t="s">
        <v>32</v>
      </c>
      <c r="G652">
        <v>80</v>
      </c>
      <c r="H652" t="s">
        <v>40</v>
      </c>
      <c r="I652" t="s">
        <v>1371</v>
      </c>
      <c r="J652">
        <v>313.68</v>
      </c>
      <c r="K652" t="s">
        <v>50</v>
      </c>
      <c r="L652">
        <v>2360820225</v>
      </c>
      <c r="M652" t="s">
        <v>51</v>
      </c>
      <c r="N652">
        <v>464</v>
      </c>
      <c r="O652">
        <v>720666</v>
      </c>
      <c r="P652" t="s">
        <v>52</v>
      </c>
      <c r="Q652">
        <v>532</v>
      </c>
      <c r="S652" t="s">
        <v>1372</v>
      </c>
      <c r="U652" t="s">
        <v>54</v>
      </c>
      <c r="Y652" s="1">
        <v>43718</v>
      </c>
      <c r="AC652">
        <v>313.68</v>
      </c>
      <c r="AD652">
        <v>0</v>
      </c>
      <c r="AG652" t="s">
        <v>55</v>
      </c>
    </row>
    <row r="653" spans="1:33" ht="15">
      <c r="A653" s="1">
        <v>43738</v>
      </c>
      <c r="B653" s="1">
        <v>43753</v>
      </c>
      <c r="C653" s="6">
        <f t="shared" si="10"/>
        <v>0.005923703924306014</v>
      </c>
      <c r="D653" s="1">
        <v>43708</v>
      </c>
      <c r="E653" s="1">
        <v>43712</v>
      </c>
      <c r="F653" t="s">
        <v>32</v>
      </c>
      <c r="G653">
        <v>308</v>
      </c>
      <c r="H653">
        <v>1</v>
      </c>
      <c r="I653">
        <v>301</v>
      </c>
      <c r="J653">
        <v>1270.55</v>
      </c>
      <c r="K653" t="s">
        <v>116</v>
      </c>
      <c r="L653">
        <v>2220230227</v>
      </c>
      <c r="M653" t="s">
        <v>51</v>
      </c>
      <c r="N653">
        <v>464</v>
      </c>
      <c r="O653">
        <v>721109</v>
      </c>
      <c r="P653" t="s">
        <v>107</v>
      </c>
      <c r="Q653">
        <v>520</v>
      </c>
      <c r="S653" t="s">
        <v>1373</v>
      </c>
      <c r="U653" t="s">
        <v>653</v>
      </c>
      <c r="Y653" s="1">
        <v>43712</v>
      </c>
      <c r="AC653">
        <v>1270.55</v>
      </c>
      <c r="AD653">
        <v>127.06</v>
      </c>
      <c r="AG653" t="s">
        <v>109</v>
      </c>
    </row>
    <row r="654" spans="1:33" ht="15">
      <c r="A654" s="1">
        <v>43769</v>
      </c>
      <c r="B654" s="1">
        <v>43753</v>
      </c>
      <c r="C654" s="6">
        <f t="shared" si="10"/>
        <v>-0.00472562270302325</v>
      </c>
      <c r="D654" s="1">
        <v>43710</v>
      </c>
      <c r="E654" s="1">
        <v>43712</v>
      </c>
      <c r="F654" t="s">
        <v>32</v>
      </c>
      <c r="G654">
        <v>309</v>
      </c>
      <c r="H654">
        <v>1</v>
      </c>
      <c r="I654" t="s">
        <v>1374</v>
      </c>
      <c r="J654">
        <v>950.23</v>
      </c>
      <c r="K654" t="s">
        <v>221</v>
      </c>
      <c r="L654">
        <v>1278980246</v>
      </c>
      <c r="M654" t="s">
        <v>222</v>
      </c>
      <c r="N654">
        <v>424</v>
      </c>
      <c r="O654">
        <v>8188</v>
      </c>
      <c r="P654" t="s">
        <v>107</v>
      </c>
      <c r="Q654">
        <v>521</v>
      </c>
      <c r="S654" t="s">
        <v>1375</v>
      </c>
      <c r="U654" t="s">
        <v>530</v>
      </c>
      <c r="Y654" s="1">
        <v>43712</v>
      </c>
      <c r="AC654">
        <v>950.23</v>
      </c>
      <c r="AD654">
        <v>84.4</v>
      </c>
      <c r="AG654" t="s">
        <v>109</v>
      </c>
    </row>
    <row r="655" spans="1:33" ht="15">
      <c r="A655" s="1">
        <v>43769</v>
      </c>
      <c r="B655" s="1">
        <v>43753</v>
      </c>
      <c r="C655" s="6">
        <f t="shared" si="10"/>
        <v>-0.010158872879829878</v>
      </c>
      <c r="D655" s="1">
        <v>43708</v>
      </c>
      <c r="E655" s="1">
        <v>43712</v>
      </c>
      <c r="F655" t="s">
        <v>32</v>
      </c>
      <c r="G655">
        <v>310</v>
      </c>
      <c r="H655">
        <v>1</v>
      </c>
      <c r="I655" t="s">
        <v>1376</v>
      </c>
      <c r="J655">
        <v>2042.75</v>
      </c>
      <c r="K655" t="s">
        <v>221</v>
      </c>
      <c r="L655">
        <v>1278980246</v>
      </c>
      <c r="M655" t="s">
        <v>222</v>
      </c>
      <c r="N655">
        <v>424</v>
      </c>
      <c r="O655">
        <v>8188</v>
      </c>
      <c r="P655" t="s">
        <v>107</v>
      </c>
      <c r="Q655">
        <v>522</v>
      </c>
      <c r="S655" t="s">
        <v>1377</v>
      </c>
      <c r="U655" t="s">
        <v>533</v>
      </c>
      <c r="Y655" s="1">
        <v>43712</v>
      </c>
      <c r="AC655">
        <v>2042.75</v>
      </c>
      <c r="AD655">
        <v>183.91</v>
      </c>
      <c r="AG655" t="s">
        <v>109</v>
      </c>
    </row>
    <row r="656" spans="1:33" ht="15">
      <c r="A656" s="1">
        <v>43769</v>
      </c>
      <c r="B656" s="1">
        <v>43753</v>
      </c>
      <c r="C656" s="6">
        <f t="shared" si="10"/>
        <v>-0.006945680195268928</v>
      </c>
      <c r="D656" s="1">
        <v>43708</v>
      </c>
      <c r="E656" s="1">
        <v>43712</v>
      </c>
      <c r="F656" t="s">
        <v>32</v>
      </c>
      <c r="G656">
        <v>311</v>
      </c>
      <c r="H656">
        <v>1</v>
      </c>
      <c r="I656" t="s">
        <v>1378</v>
      </c>
      <c r="J656">
        <v>1396.64</v>
      </c>
      <c r="K656" t="s">
        <v>221</v>
      </c>
      <c r="L656">
        <v>1278980246</v>
      </c>
      <c r="M656" t="s">
        <v>222</v>
      </c>
      <c r="N656">
        <v>424</v>
      </c>
      <c r="O656">
        <v>8188</v>
      </c>
      <c r="P656" t="s">
        <v>107</v>
      </c>
      <c r="Q656">
        <v>523</v>
      </c>
      <c r="S656" t="s">
        <v>1379</v>
      </c>
      <c r="U656" t="s">
        <v>1380</v>
      </c>
      <c r="Y656" s="1">
        <v>43712</v>
      </c>
      <c r="AC656">
        <v>1396.64</v>
      </c>
      <c r="AD656">
        <v>73.62</v>
      </c>
      <c r="AG656" t="s">
        <v>109</v>
      </c>
    </row>
    <row r="657" spans="1:33" ht="15">
      <c r="A657" s="1">
        <v>43769</v>
      </c>
      <c r="B657" s="1">
        <v>43753</v>
      </c>
      <c r="C657" s="6">
        <f t="shared" si="10"/>
        <v>-0.00017430840506084307</v>
      </c>
      <c r="D657" s="1">
        <v>43708</v>
      </c>
      <c r="E657" s="1">
        <v>43712</v>
      </c>
      <c r="F657" t="s">
        <v>32</v>
      </c>
      <c r="G657">
        <v>312</v>
      </c>
      <c r="H657">
        <v>1</v>
      </c>
      <c r="I657" t="s">
        <v>1381</v>
      </c>
      <c r="J657">
        <v>35.05</v>
      </c>
      <c r="K657" t="s">
        <v>221</v>
      </c>
      <c r="L657">
        <v>1278980246</v>
      </c>
      <c r="M657" t="s">
        <v>222</v>
      </c>
      <c r="N657">
        <v>424</v>
      </c>
      <c r="O657">
        <v>8188</v>
      </c>
      <c r="P657" t="s">
        <v>107</v>
      </c>
      <c r="Q657">
        <v>524</v>
      </c>
      <c r="S657" t="s">
        <v>1382</v>
      </c>
      <c r="U657" t="s">
        <v>538</v>
      </c>
      <c r="Y657" s="1">
        <v>43712</v>
      </c>
      <c r="AC657">
        <v>35.05</v>
      </c>
      <c r="AD657">
        <v>3.51</v>
      </c>
      <c r="AG657" t="s">
        <v>109</v>
      </c>
    </row>
    <row r="658" spans="1:33" ht="15">
      <c r="A658" s="1">
        <v>43740</v>
      </c>
      <c r="B658" s="1">
        <v>43753</v>
      </c>
      <c r="C658" s="6">
        <f t="shared" si="10"/>
        <v>0.005801597902679494</v>
      </c>
      <c r="D658" s="1">
        <v>43720</v>
      </c>
      <c r="E658" s="1">
        <v>43720</v>
      </c>
      <c r="F658" t="s">
        <v>32</v>
      </c>
      <c r="G658">
        <v>318</v>
      </c>
      <c r="H658">
        <v>1</v>
      </c>
      <c r="I658">
        <v>41903492359</v>
      </c>
      <c r="J658">
        <v>1435.8</v>
      </c>
      <c r="K658" t="s">
        <v>125</v>
      </c>
      <c r="L658">
        <v>1812630224</v>
      </c>
      <c r="M658" t="s">
        <v>43</v>
      </c>
      <c r="P658" t="s">
        <v>70</v>
      </c>
      <c r="Q658">
        <v>526</v>
      </c>
      <c r="S658" t="s">
        <v>1383</v>
      </c>
      <c r="Y658" s="1">
        <v>43720</v>
      </c>
      <c r="AC658">
        <v>1435.8</v>
      </c>
      <c r="AD658">
        <v>315.88</v>
      </c>
      <c r="AG658" t="s">
        <v>127</v>
      </c>
    </row>
    <row r="659" spans="1:33" ht="15">
      <c r="A659" s="1">
        <v>43740</v>
      </c>
      <c r="B659" s="1">
        <v>43753</v>
      </c>
      <c r="C659" s="6">
        <f t="shared" si="10"/>
        <v>0.0006557203702791673</v>
      </c>
      <c r="D659" s="1">
        <v>43720</v>
      </c>
      <c r="E659" s="1">
        <v>43720</v>
      </c>
      <c r="F659" t="s">
        <v>32</v>
      </c>
      <c r="G659">
        <v>319</v>
      </c>
      <c r="H659">
        <v>1</v>
      </c>
      <c r="I659">
        <v>41903493298</v>
      </c>
      <c r="J659">
        <v>162.28</v>
      </c>
      <c r="K659" t="s">
        <v>125</v>
      </c>
      <c r="L659">
        <v>1812630224</v>
      </c>
      <c r="M659" t="s">
        <v>43</v>
      </c>
      <c r="P659" t="s">
        <v>70</v>
      </c>
      <c r="Q659">
        <v>527</v>
      </c>
      <c r="S659" t="s">
        <v>1384</v>
      </c>
      <c r="Y659" s="1">
        <v>43720</v>
      </c>
      <c r="AC659">
        <v>162.28</v>
      </c>
      <c r="AD659">
        <v>35.7</v>
      </c>
      <c r="AG659" t="s">
        <v>129</v>
      </c>
    </row>
    <row r="660" spans="1:33" ht="15">
      <c r="A660" s="1">
        <v>43747</v>
      </c>
      <c r="B660" s="1">
        <v>43753</v>
      </c>
      <c r="C660" s="6">
        <f t="shared" si="10"/>
        <v>0.0005977273920048233</v>
      </c>
      <c r="D660" s="1">
        <v>43727</v>
      </c>
      <c r="E660" s="1">
        <v>43727</v>
      </c>
      <c r="F660" t="s">
        <v>32</v>
      </c>
      <c r="G660">
        <v>322</v>
      </c>
      <c r="H660">
        <v>1</v>
      </c>
      <c r="I660">
        <v>41903629766</v>
      </c>
      <c r="J660">
        <v>320.51</v>
      </c>
      <c r="K660" t="s">
        <v>125</v>
      </c>
      <c r="L660">
        <v>1812630224</v>
      </c>
      <c r="M660" t="s">
        <v>43</v>
      </c>
      <c r="P660" t="s">
        <v>70</v>
      </c>
      <c r="Q660">
        <v>528</v>
      </c>
      <c r="S660" t="s">
        <v>1385</v>
      </c>
      <c r="Y660" s="1">
        <v>43727</v>
      </c>
      <c r="AC660">
        <v>320.51</v>
      </c>
      <c r="AD660">
        <v>70.51</v>
      </c>
      <c r="AG660" t="s">
        <v>540</v>
      </c>
    </row>
    <row r="661" spans="1:33" ht="15">
      <c r="A661" s="1">
        <v>43721</v>
      </c>
      <c r="B661" s="1">
        <v>43753</v>
      </c>
      <c r="C661" s="6">
        <f t="shared" si="10"/>
        <v>0.0002532320680655672</v>
      </c>
      <c r="D661" s="1">
        <v>43721</v>
      </c>
      <c r="E661" s="1">
        <v>43728</v>
      </c>
      <c r="F661" t="s">
        <v>32</v>
      </c>
      <c r="G661">
        <v>323</v>
      </c>
      <c r="H661">
        <v>1</v>
      </c>
      <c r="I661" t="s">
        <v>1386</v>
      </c>
      <c r="J661">
        <v>25.46</v>
      </c>
      <c r="K661" t="s">
        <v>131</v>
      </c>
      <c r="L661">
        <v>488410010</v>
      </c>
      <c r="M661" t="s">
        <v>132</v>
      </c>
      <c r="P661" t="s">
        <v>70</v>
      </c>
      <c r="Q661">
        <v>529</v>
      </c>
      <c r="S661" t="s">
        <v>1387</v>
      </c>
      <c r="Y661" s="1">
        <v>43728</v>
      </c>
      <c r="AC661">
        <v>25.46</v>
      </c>
      <c r="AD661">
        <v>5.59</v>
      </c>
      <c r="AG661" t="s">
        <v>134</v>
      </c>
    </row>
    <row r="662" spans="1:33" ht="15">
      <c r="A662" s="1">
        <v>43752</v>
      </c>
      <c r="B662" s="1">
        <v>43753</v>
      </c>
      <c r="C662" s="6">
        <f t="shared" si="10"/>
        <v>3.1769012270450735E-05</v>
      </c>
      <c r="D662" s="1">
        <v>43732</v>
      </c>
      <c r="E662" s="1">
        <v>43732</v>
      </c>
      <c r="F662" t="s">
        <v>32</v>
      </c>
      <c r="G662">
        <v>325</v>
      </c>
      <c r="H662">
        <v>1</v>
      </c>
      <c r="I662">
        <v>41903744491</v>
      </c>
      <c r="J662">
        <v>102.21</v>
      </c>
      <c r="K662" t="s">
        <v>125</v>
      </c>
      <c r="L662">
        <v>1812630224</v>
      </c>
      <c r="M662" t="s">
        <v>43</v>
      </c>
      <c r="P662" t="s">
        <v>70</v>
      </c>
      <c r="Q662">
        <v>530</v>
      </c>
      <c r="S662" t="s">
        <v>1388</v>
      </c>
      <c r="Y662" s="1">
        <v>43732</v>
      </c>
      <c r="AC662">
        <v>102.21</v>
      </c>
      <c r="AD662">
        <v>22.48</v>
      </c>
      <c r="AG662" t="s">
        <v>187</v>
      </c>
    </row>
    <row r="663" spans="1:33" ht="15">
      <c r="A663" s="1">
        <v>43752</v>
      </c>
      <c r="B663" s="1">
        <v>43753</v>
      </c>
      <c r="C663" s="6">
        <f t="shared" si="10"/>
        <v>4.5541489852914996E-05</v>
      </c>
      <c r="D663" s="1">
        <v>43732</v>
      </c>
      <c r="E663" s="1">
        <v>43732</v>
      </c>
      <c r="F663" t="s">
        <v>32</v>
      </c>
      <c r="G663">
        <v>326</v>
      </c>
      <c r="H663">
        <v>1</v>
      </c>
      <c r="I663">
        <v>41903771995</v>
      </c>
      <c r="J663">
        <v>146.52</v>
      </c>
      <c r="K663" t="s">
        <v>125</v>
      </c>
      <c r="L663">
        <v>1812630224</v>
      </c>
      <c r="M663" t="s">
        <v>43</v>
      </c>
      <c r="P663" t="s">
        <v>70</v>
      </c>
      <c r="Q663">
        <v>531</v>
      </c>
      <c r="S663" t="s">
        <v>1389</v>
      </c>
      <c r="Y663" s="1">
        <v>43732</v>
      </c>
      <c r="AC663">
        <v>146.52</v>
      </c>
      <c r="AD663">
        <v>32.22</v>
      </c>
      <c r="AG663" t="s">
        <v>540</v>
      </c>
    </row>
    <row r="664" spans="1:30" ht="15">
      <c r="A664" s="1">
        <v>43731</v>
      </c>
      <c r="B664" s="1">
        <v>43754</v>
      </c>
      <c r="C664" s="6">
        <f t="shared" si="10"/>
        <v>0.49898399304594004</v>
      </c>
      <c r="D664" s="1">
        <v>43731</v>
      </c>
      <c r="E664" s="1">
        <v>43731</v>
      </c>
      <c r="F664" t="s">
        <v>137</v>
      </c>
      <c r="G664">
        <v>20168</v>
      </c>
      <c r="H664" t="s">
        <v>138</v>
      </c>
      <c r="I664" t="s">
        <v>137</v>
      </c>
      <c r="J664">
        <v>69798.88</v>
      </c>
      <c r="K664" t="s">
        <v>848</v>
      </c>
      <c r="M664" t="s">
        <v>84</v>
      </c>
      <c r="P664" t="s">
        <v>179</v>
      </c>
      <c r="Q664">
        <v>533</v>
      </c>
      <c r="S664" t="s">
        <v>1390</v>
      </c>
      <c r="Y664" s="1">
        <v>43738</v>
      </c>
      <c r="AC664">
        <v>0</v>
      </c>
      <c r="AD664">
        <v>0</v>
      </c>
    </row>
    <row r="665" spans="1:30" ht="15">
      <c r="A665" s="1">
        <v>43710</v>
      </c>
      <c r="B665" s="1">
        <v>43754</v>
      </c>
      <c r="C665" s="6">
        <f t="shared" si="10"/>
        <v>2.7352246157906906E-07</v>
      </c>
      <c r="D665" s="1">
        <v>43710</v>
      </c>
      <c r="E665" s="1">
        <v>43710</v>
      </c>
      <c r="F665" t="s">
        <v>137</v>
      </c>
      <c r="G665">
        <v>20170</v>
      </c>
      <c r="H665" t="s">
        <v>138</v>
      </c>
      <c r="J665">
        <v>0.02</v>
      </c>
      <c r="K665" t="s">
        <v>182</v>
      </c>
      <c r="M665" t="s">
        <v>51</v>
      </c>
      <c r="P665" t="s">
        <v>179</v>
      </c>
      <c r="Q665">
        <v>535</v>
      </c>
      <c r="S665" t="s">
        <v>1391</v>
      </c>
      <c r="Y665" s="1">
        <v>43738</v>
      </c>
      <c r="AC665">
        <v>0</v>
      </c>
      <c r="AD665">
        <v>0</v>
      </c>
    </row>
    <row r="666" spans="1:30" ht="15">
      <c r="A666" s="1">
        <v>43738</v>
      </c>
      <c r="B666" s="1">
        <v>43754</v>
      </c>
      <c r="C666" s="6">
        <f t="shared" si="10"/>
        <v>0.6060557033776961</v>
      </c>
      <c r="D666" s="1">
        <v>43738</v>
      </c>
      <c r="E666" s="1">
        <v>43738</v>
      </c>
      <c r="F666" t="s">
        <v>137</v>
      </c>
      <c r="G666">
        <v>20171</v>
      </c>
      <c r="H666" t="s">
        <v>138</v>
      </c>
      <c r="I666" t="s">
        <v>137</v>
      </c>
      <c r="J666">
        <v>121865.91</v>
      </c>
      <c r="K666" t="s">
        <v>182</v>
      </c>
      <c r="M666" t="s">
        <v>51</v>
      </c>
      <c r="P666" t="s">
        <v>179</v>
      </c>
      <c r="Q666">
        <v>536</v>
      </c>
      <c r="S666" t="s">
        <v>1392</v>
      </c>
      <c r="Y666" s="1">
        <v>43738</v>
      </c>
      <c r="AC666">
        <v>0</v>
      </c>
      <c r="AD666">
        <v>0</v>
      </c>
    </row>
    <row r="667" spans="1:33" ht="15">
      <c r="A667" s="1">
        <v>43769</v>
      </c>
      <c r="B667" s="1">
        <v>43761</v>
      </c>
      <c r="C667" s="6">
        <f t="shared" si="10"/>
        <v>-0.0025549484479317586</v>
      </c>
      <c r="D667" s="1">
        <v>43708</v>
      </c>
      <c r="E667" s="1">
        <v>43712</v>
      </c>
      <c r="F667" t="s">
        <v>32</v>
      </c>
      <c r="G667">
        <v>25</v>
      </c>
      <c r="H667">
        <v>2</v>
      </c>
      <c r="I667" t="s">
        <v>1393</v>
      </c>
      <c r="J667">
        <v>1027.5</v>
      </c>
      <c r="K667" t="s">
        <v>34</v>
      </c>
      <c r="L667">
        <v>2042580221</v>
      </c>
      <c r="M667" t="s">
        <v>35</v>
      </c>
      <c r="N667">
        <v>461</v>
      </c>
      <c r="O667">
        <v>532910</v>
      </c>
      <c r="P667" t="s">
        <v>36</v>
      </c>
      <c r="Q667">
        <v>537</v>
      </c>
      <c r="S667" t="s">
        <v>1394</v>
      </c>
      <c r="U667" t="s">
        <v>749</v>
      </c>
      <c r="Y667" s="1">
        <v>43712</v>
      </c>
      <c r="AC667">
        <v>1027.5</v>
      </c>
      <c r="AD667">
        <v>102.75</v>
      </c>
      <c r="AG667" t="s">
        <v>746</v>
      </c>
    </row>
    <row r="668" spans="1:33" ht="15">
      <c r="A668" s="1">
        <v>43769</v>
      </c>
      <c r="B668" s="1">
        <v>43761</v>
      </c>
      <c r="C668" s="6">
        <f t="shared" si="10"/>
        <v>-0.0009697614546894266</v>
      </c>
      <c r="D668" s="1">
        <v>43731</v>
      </c>
      <c r="E668" s="1">
        <v>43732</v>
      </c>
      <c r="F668" t="s">
        <v>32</v>
      </c>
      <c r="G668">
        <v>26</v>
      </c>
      <c r="H668">
        <v>2</v>
      </c>
      <c r="I668" t="s">
        <v>1395</v>
      </c>
      <c r="J668">
        <v>390</v>
      </c>
      <c r="K668" t="s">
        <v>641</v>
      </c>
      <c r="L668">
        <v>645830225</v>
      </c>
      <c r="M668" t="s">
        <v>369</v>
      </c>
      <c r="N668">
        <v>464</v>
      </c>
      <c r="O668">
        <v>480719</v>
      </c>
      <c r="P668" t="s">
        <v>107</v>
      </c>
      <c r="Q668">
        <v>544</v>
      </c>
      <c r="S668" t="s">
        <v>1396</v>
      </c>
      <c r="U668" t="s">
        <v>643</v>
      </c>
      <c r="Y668" s="1">
        <v>43732</v>
      </c>
      <c r="AC668">
        <v>390</v>
      </c>
      <c r="AD668">
        <v>39</v>
      </c>
      <c r="AG668" t="s">
        <v>39</v>
      </c>
    </row>
    <row r="669" spans="1:33" ht="15">
      <c r="A669" s="1">
        <v>43777</v>
      </c>
      <c r="B669" s="1">
        <v>43761</v>
      </c>
      <c r="C669" s="6">
        <f t="shared" si="10"/>
        <v>-0.0007260778071008014</v>
      </c>
      <c r="D669" s="1">
        <v>43717</v>
      </c>
      <c r="E669" s="1">
        <v>43743</v>
      </c>
      <c r="F669" t="s">
        <v>32</v>
      </c>
      <c r="G669">
        <v>79</v>
      </c>
      <c r="H669" t="s">
        <v>40</v>
      </c>
      <c r="I669" t="s">
        <v>1397</v>
      </c>
      <c r="J669">
        <v>146</v>
      </c>
      <c r="K669" t="s">
        <v>42</v>
      </c>
      <c r="L669">
        <v>1214730226</v>
      </c>
      <c r="M669" t="s">
        <v>43</v>
      </c>
      <c r="N669">
        <v>461</v>
      </c>
      <c r="O669">
        <v>912765</v>
      </c>
      <c r="P669" t="s">
        <v>44</v>
      </c>
      <c r="Q669">
        <v>540</v>
      </c>
      <c r="S669" t="s">
        <v>1398</v>
      </c>
      <c r="U669" t="s">
        <v>46</v>
      </c>
      <c r="Y669" s="1">
        <v>43717</v>
      </c>
      <c r="AC669">
        <v>146</v>
      </c>
      <c r="AD669">
        <v>0</v>
      </c>
      <c r="AG669" t="s">
        <v>47</v>
      </c>
    </row>
    <row r="670" spans="1:33" ht="15">
      <c r="A670" s="1">
        <v>43769</v>
      </c>
      <c r="B670" s="1">
        <v>43761</v>
      </c>
      <c r="C670" s="6">
        <f t="shared" si="10"/>
        <v>-8.951644197133169E-05</v>
      </c>
      <c r="D670" s="1">
        <v>43731</v>
      </c>
      <c r="E670" s="1">
        <v>43743</v>
      </c>
      <c r="F670" t="s">
        <v>32</v>
      </c>
      <c r="G670">
        <v>83</v>
      </c>
      <c r="H670" t="s">
        <v>40</v>
      </c>
      <c r="I670" t="s">
        <v>1399</v>
      </c>
      <c r="J670">
        <v>36</v>
      </c>
      <c r="K670" t="s">
        <v>42</v>
      </c>
      <c r="L670">
        <v>1214730226</v>
      </c>
      <c r="M670" t="s">
        <v>43</v>
      </c>
      <c r="N670">
        <v>461</v>
      </c>
      <c r="O670">
        <v>912765</v>
      </c>
      <c r="P670" t="s">
        <v>70</v>
      </c>
      <c r="Q670">
        <v>543</v>
      </c>
      <c r="S670" t="s">
        <v>1400</v>
      </c>
      <c r="U670" t="s">
        <v>46</v>
      </c>
      <c r="Y670" s="1">
        <v>43731</v>
      </c>
      <c r="AC670">
        <v>36</v>
      </c>
      <c r="AD670">
        <v>0</v>
      </c>
      <c r="AG670" t="s">
        <v>47</v>
      </c>
    </row>
    <row r="671" spans="1:33" ht="15">
      <c r="A671" s="1">
        <v>43738</v>
      </c>
      <c r="B671" s="1">
        <v>43761</v>
      </c>
      <c r="C671" s="6">
        <f t="shared" si="10"/>
        <v>8.771678850253303E-05</v>
      </c>
      <c r="D671" s="1">
        <v>43708</v>
      </c>
      <c r="E671" s="1">
        <v>43714</v>
      </c>
      <c r="F671" t="s">
        <v>32</v>
      </c>
      <c r="G671">
        <v>314</v>
      </c>
      <c r="H671">
        <v>1</v>
      </c>
      <c r="I671" t="s">
        <v>1401</v>
      </c>
      <c r="J671">
        <v>12.27</v>
      </c>
      <c r="K671" t="s">
        <v>285</v>
      </c>
      <c r="L671">
        <v>1788790226</v>
      </c>
      <c r="M671" t="s">
        <v>84</v>
      </c>
      <c r="P671" t="s">
        <v>107</v>
      </c>
      <c r="Q671">
        <v>538</v>
      </c>
      <c r="S671" t="s">
        <v>1402</v>
      </c>
      <c r="U671" t="s">
        <v>1246</v>
      </c>
      <c r="Y671" s="1">
        <v>43714</v>
      </c>
      <c r="AC671">
        <v>12.27</v>
      </c>
      <c r="AD671">
        <v>2.7</v>
      </c>
      <c r="AG671" t="s">
        <v>451</v>
      </c>
    </row>
    <row r="672" spans="1:33" ht="15">
      <c r="A672" s="1">
        <v>43769</v>
      </c>
      <c r="B672" s="1">
        <v>43761</v>
      </c>
      <c r="C672" s="6">
        <f t="shared" si="10"/>
        <v>-0.0029334538034005396</v>
      </c>
      <c r="D672" s="1">
        <v>43708</v>
      </c>
      <c r="E672" s="1">
        <v>43720</v>
      </c>
      <c r="F672" t="s">
        <v>32</v>
      </c>
      <c r="G672">
        <v>317</v>
      </c>
      <c r="H672">
        <v>1</v>
      </c>
      <c r="I672" t="s">
        <v>1403</v>
      </c>
      <c r="J672">
        <v>1179.72</v>
      </c>
      <c r="K672" t="s">
        <v>1404</v>
      </c>
      <c r="L672">
        <v>792090268</v>
      </c>
      <c r="M672" t="s">
        <v>1405</v>
      </c>
      <c r="P672" t="s">
        <v>70</v>
      </c>
      <c r="Q672">
        <v>541</v>
      </c>
      <c r="S672" t="s">
        <v>1406</v>
      </c>
      <c r="U672" t="s">
        <v>65</v>
      </c>
      <c r="Y672" s="1">
        <v>43720</v>
      </c>
      <c r="AC672">
        <v>1179.72</v>
      </c>
      <c r="AD672">
        <v>259.54</v>
      </c>
      <c r="AG672" t="s">
        <v>66</v>
      </c>
    </row>
    <row r="673" spans="1:33" ht="15">
      <c r="A673" s="1">
        <v>43769</v>
      </c>
      <c r="B673" s="1">
        <v>43761</v>
      </c>
      <c r="C673" s="6">
        <f t="shared" si="10"/>
        <v>-0.00035806576788532674</v>
      </c>
      <c r="D673" s="1">
        <v>43721</v>
      </c>
      <c r="E673" s="1">
        <v>43725</v>
      </c>
      <c r="F673" t="s">
        <v>32</v>
      </c>
      <c r="G673">
        <v>321</v>
      </c>
      <c r="H673">
        <v>1</v>
      </c>
      <c r="I673" t="s">
        <v>1407</v>
      </c>
      <c r="J673">
        <v>144</v>
      </c>
      <c r="K673" t="s">
        <v>791</v>
      </c>
      <c r="L673">
        <v>2484690223</v>
      </c>
      <c r="M673" t="s">
        <v>178</v>
      </c>
      <c r="N673">
        <v>464</v>
      </c>
      <c r="O673">
        <v>670023</v>
      </c>
      <c r="P673" t="s">
        <v>44</v>
      </c>
      <c r="Q673">
        <v>542</v>
      </c>
      <c r="S673" t="s">
        <v>1408</v>
      </c>
      <c r="U673" t="s">
        <v>1409</v>
      </c>
      <c r="Y673" s="1">
        <v>43725</v>
      </c>
      <c r="AC673">
        <v>144</v>
      </c>
      <c r="AD673">
        <v>31.68</v>
      </c>
      <c r="AG673" t="s">
        <v>431</v>
      </c>
    </row>
    <row r="674" spans="1:30" ht="15">
      <c r="A674" s="1">
        <v>43759</v>
      </c>
      <c r="B674" s="1">
        <v>43761</v>
      </c>
      <c r="C674" s="6">
        <f t="shared" si="10"/>
        <v>0.0004686745214961534</v>
      </c>
      <c r="D674" s="1">
        <v>43755</v>
      </c>
      <c r="E674" s="1">
        <v>43755</v>
      </c>
      <c r="F674" t="s">
        <v>137</v>
      </c>
      <c r="G674">
        <v>20172</v>
      </c>
      <c r="H674" t="s">
        <v>138</v>
      </c>
      <c r="I674" t="s">
        <v>137</v>
      </c>
      <c r="J674">
        <v>753.93</v>
      </c>
      <c r="K674" t="s">
        <v>638</v>
      </c>
      <c r="L674">
        <v>493060222</v>
      </c>
      <c r="M674" t="s">
        <v>51</v>
      </c>
      <c r="P674" t="s">
        <v>70</v>
      </c>
      <c r="Q674">
        <v>539</v>
      </c>
      <c r="S674" t="s">
        <v>1410</v>
      </c>
      <c r="Y674" s="1">
        <v>43738</v>
      </c>
      <c r="AC674">
        <v>0</v>
      </c>
      <c r="AD674">
        <v>0</v>
      </c>
    </row>
    <row r="675" spans="1:33" ht="15">
      <c r="A675" s="1">
        <v>43708</v>
      </c>
      <c r="B675" s="1">
        <v>43768</v>
      </c>
      <c r="C675" s="6">
        <f t="shared" si="10"/>
        <v>0.01592628047481199</v>
      </c>
      <c r="D675" s="1">
        <v>43708</v>
      </c>
      <c r="E675" s="1">
        <v>43743</v>
      </c>
      <c r="F675" t="s">
        <v>32</v>
      </c>
      <c r="G675">
        <v>84</v>
      </c>
      <c r="H675" t="s">
        <v>40</v>
      </c>
      <c r="I675" s="3">
        <v>43862</v>
      </c>
      <c r="J675">
        <v>853.99</v>
      </c>
      <c r="K675" t="s">
        <v>1411</v>
      </c>
      <c r="L675">
        <v>357260223</v>
      </c>
      <c r="M675" t="s">
        <v>43</v>
      </c>
      <c r="N675">
        <v>461</v>
      </c>
      <c r="O675">
        <v>821240</v>
      </c>
      <c r="P675" t="s">
        <v>52</v>
      </c>
      <c r="Q675">
        <v>545</v>
      </c>
      <c r="S675" t="s">
        <v>1412</v>
      </c>
      <c r="U675" t="s">
        <v>1413</v>
      </c>
      <c r="Y675" s="1">
        <v>43714</v>
      </c>
      <c r="AC675">
        <v>829.5</v>
      </c>
      <c r="AD675">
        <v>182.49</v>
      </c>
      <c r="AG675" t="s">
        <v>560</v>
      </c>
    </row>
    <row r="676" spans="1:33" ht="15">
      <c r="A676" s="1">
        <v>43738</v>
      </c>
      <c r="B676" s="1">
        <v>43768</v>
      </c>
      <c r="C676" s="6">
        <f t="shared" si="10"/>
        <v>0.0004196083217406173</v>
      </c>
      <c r="D676" s="1">
        <v>43708</v>
      </c>
      <c r="E676" s="1">
        <v>43731</v>
      </c>
      <c r="F676" t="s">
        <v>32</v>
      </c>
      <c r="G676">
        <v>324</v>
      </c>
      <c r="H676">
        <v>1</v>
      </c>
      <c r="I676">
        <v>350</v>
      </c>
      <c r="J676">
        <v>45</v>
      </c>
      <c r="K676" t="s">
        <v>1414</v>
      </c>
      <c r="L676">
        <v>2326250228</v>
      </c>
      <c r="M676" t="s">
        <v>201</v>
      </c>
      <c r="P676" t="s">
        <v>70</v>
      </c>
      <c r="Q676">
        <v>547</v>
      </c>
      <c r="S676" t="s">
        <v>1415</v>
      </c>
      <c r="Y676" s="1">
        <v>43731</v>
      </c>
      <c r="AC676">
        <v>45</v>
      </c>
      <c r="AD676">
        <v>9.9</v>
      </c>
      <c r="AG676" t="s">
        <v>451</v>
      </c>
    </row>
    <row r="677" spans="1:33" ht="15">
      <c r="A677" s="1">
        <v>43768</v>
      </c>
      <c r="B677" s="1">
        <v>43768</v>
      </c>
      <c r="C677" s="6">
        <f t="shared" si="10"/>
        <v>0</v>
      </c>
      <c r="D677" s="1">
        <v>43738</v>
      </c>
      <c r="E677" s="1">
        <v>43740</v>
      </c>
      <c r="F677" t="s">
        <v>32</v>
      </c>
      <c r="G677">
        <v>329</v>
      </c>
      <c r="H677">
        <v>1</v>
      </c>
      <c r="I677">
        <v>356</v>
      </c>
      <c r="J677">
        <v>1062.96</v>
      </c>
      <c r="K677" t="s">
        <v>116</v>
      </c>
      <c r="L677">
        <v>2220230227</v>
      </c>
      <c r="M677" t="s">
        <v>51</v>
      </c>
      <c r="N677">
        <v>464</v>
      </c>
      <c r="O677">
        <v>721109</v>
      </c>
      <c r="P677" t="s">
        <v>107</v>
      </c>
      <c r="Q677">
        <v>546</v>
      </c>
      <c r="S677" t="s">
        <v>1416</v>
      </c>
      <c r="U677" t="s">
        <v>653</v>
      </c>
      <c r="Y677" s="1">
        <v>43740</v>
      </c>
      <c r="AC677">
        <v>1062.96</v>
      </c>
      <c r="AD677">
        <v>106.3</v>
      </c>
      <c r="AG677" t="s">
        <v>109</v>
      </c>
    </row>
    <row r="678" spans="1:33" ht="15">
      <c r="A678" s="1">
        <v>43799</v>
      </c>
      <c r="B678" s="1">
        <v>43768</v>
      </c>
      <c r="C678" s="6">
        <f t="shared" si="10"/>
        <v>-0.0016996934419306606</v>
      </c>
      <c r="D678" s="1">
        <v>43738</v>
      </c>
      <c r="E678" s="1">
        <v>43740</v>
      </c>
      <c r="F678" t="s">
        <v>32</v>
      </c>
      <c r="G678">
        <v>330</v>
      </c>
      <c r="H678">
        <v>1</v>
      </c>
      <c r="I678" t="s">
        <v>1417</v>
      </c>
      <c r="J678">
        <v>176.4</v>
      </c>
      <c r="K678" t="s">
        <v>585</v>
      </c>
      <c r="L678">
        <v>1854700224</v>
      </c>
      <c r="M678" t="s">
        <v>84</v>
      </c>
      <c r="N678">
        <v>464</v>
      </c>
      <c r="O678">
        <v>491600</v>
      </c>
      <c r="P678" t="s">
        <v>36</v>
      </c>
      <c r="Q678">
        <v>548</v>
      </c>
      <c r="S678" t="s">
        <v>1418</v>
      </c>
      <c r="U678" t="s">
        <v>587</v>
      </c>
      <c r="Y678" s="1">
        <v>43740</v>
      </c>
      <c r="AC678">
        <v>176.4</v>
      </c>
      <c r="AD678">
        <v>38.81</v>
      </c>
      <c r="AG678" t="s">
        <v>232</v>
      </c>
    </row>
    <row r="679" spans="1:33" ht="15">
      <c r="A679" s="1">
        <v>43799</v>
      </c>
      <c r="B679" s="1">
        <v>43768</v>
      </c>
      <c r="C679" s="6">
        <f t="shared" si="10"/>
        <v>-0.0095637626004688</v>
      </c>
      <c r="D679" s="1">
        <v>43738</v>
      </c>
      <c r="E679" s="1">
        <v>43740</v>
      </c>
      <c r="F679" t="s">
        <v>32</v>
      </c>
      <c r="G679">
        <v>331</v>
      </c>
      <c r="H679">
        <v>1</v>
      </c>
      <c r="I679" t="s">
        <v>1419</v>
      </c>
      <c r="J679">
        <v>992.56</v>
      </c>
      <c r="K679" t="s">
        <v>657</v>
      </c>
      <c r="L679">
        <v>1717230229</v>
      </c>
      <c r="M679" t="s">
        <v>658</v>
      </c>
      <c r="N679">
        <v>464</v>
      </c>
      <c r="O679">
        <v>521332</v>
      </c>
      <c r="P679" t="s">
        <v>36</v>
      </c>
      <c r="Q679">
        <v>550</v>
      </c>
      <c r="S679" t="s">
        <v>1420</v>
      </c>
      <c r="U679" t="s">
        <v>660</v>
      </c>
      <c r="Y679" s="1">
        <v>43740</v>
      </c>
      <c r="AC679">
        <v>992.56</v>
      </c>
      <c r="AD679">
        <v>41.68</v>
      </c>
      <c r="AG679" t="s">
        <v>109</v>
      </c>
    </row>
    <row r="680" spans="1:33" ht="15">
      <c r="A680" s="1">
        <v>43769</v>
      </c>
      <c r="B680" s="1">
        <v>43768</v>
      </c>
      <c r="C680" s="6">
        <f t="shared" si="10"/>
        <v>-0.0003419030769738363</v>
      </c>
      <c r="D680" s="1">
        <v>43738</v>
      </c>
      <c r="E680" s="1">
        <v>43740</v>
      </c>
      <c r="F680" t="s">
        <v>32</v>
      </c>
      <c r="G680">
        <v>332</v>
      </c>
      <c r="H680">
        <v>1</v>
      </c>
      <c r="I680" t="s">
        <v>1421</v>
      </c>
      <c r="J680">
        <v>1100</v>
      </c>
      <c r="K680" t="s">
        <v>791</v>
      </c>
      <c r="L680">
        <v>2484690223</v>
      </c>
      <c r="M680" t="s">
        <v>178</v>
      </c>
      <c r="N680">
        <v>464</v>
      </c>
      <c r="O680">
        <v>670023</v>
      </c>
      <c r="P680" t="s">
        <v>44</v>
      </c>
      <c r="Q680">
        <v>551</v>
      </c>
      <c r="S680" t="s">
        <v>1422</v>
      </c>
      <c r="U680" t="s">
        <v>1423</v>
      </c>
      <c r="Y680" s="1">
        <v>43740</v>
      </c>
      <c r="AC680">
        <v>1100</v>
      </c>
      <c r="AD680">
        <v>242</v>
      </c>
      <c r="AG680" t="s">
        <v>1254</v>
      </c>
    </row>
    <row r="681" spans="1:33" ht="15">
      <c r="A681" s="1">
        <v>43769</v>
      </c>
      <c r="B681" s="1">
        <v>43768</v>
      </c>
      <c r="C681" s="6">
        <f t="shared" si="10"/>
        <v>-0.00011443185165335235</v>
      </c>
      <c r="D681" s="1">
        <v>43738</v>
      </c>
      <c r="E681" s="1">
        <v>43741</v>
      </c>
      <c r="F681" t="s">
        <v>32</v>
      </c>
      <c r="G681">
        <v>334</v>
      </c>
      <c r="H681">
        <v>1</v>
      </c>
      <c r="I681" t="s">
        <v>1424</v>
      </c>
      <c r="J681">
        <v>368.16</v>
      </c>
      <c r="K681" t="s">
        <v>253</v>
      </c>
      <c r="L681">
        <v>1713690228</v>
      </c>
      <c r="M681" t="s">
        <v>43</v>
      </c>
      <c r="N681">
        <v>461</v>
      </c>
      <c r="O681">
        <v>828250</v>
      </c>
      <c r="P681" t="s">
        <v>107</v>
      </c>
      <c r="Q681">
        <v>552</v>
      </c>
      <c r="S681" t="s">
        <v>1425</v>
      </c>
      <c r="U681" t="s">
        <v>907</v>
      </c>
      <c r="Y681" s="1">
        <v>43741</v>
      </c>
      <c r="AC681">
        <v>368.16</v>
      </c>
      <c r="AD681">
        <v>81</v>
      </c>
      <c r="AG681" t="s">
        <v>256</v>
      </c>
    </row>
    <row r="682" spans="1:33" ht="15">
      <c r="A682" s="1">
        <v>43768</v>
      </c>
      <c r="B682" s="1">
        <v>43768</v>
      </c>
      <c r="C682" s="6">
        <f t="shared" si="10"/>
        <v>0</v>
      </c>
      <c r="D682" s="1">
        <v>43738</v>
      </c>
      <c r="E682" s="1">
        <v>43742</v>
      </c>
      <c r="F682" t="s">
        <v>32</v>
      </c>
      <c r="G682">
        <v>335</v>
      </c>
      <c r="H682">
        <v>1</v>
      </c>
      <c r="I682" s="4">
        <v>44586</v>
      </c>
      <c r="J682">
        <v>54</v>
      </c>
      <c r="K682" t="s">
        <v>1426</v>
      </c>
      <c r="L682">
        <v>1200240222</v>
      </c>
      <c r="M682" t="s">
        <v>43</v>
      </c>
      <c r="P682" t="s">
        <v>52</v>
      </c>
      <c r="Q682">
        <v>553</v>
      </c>
      <c r="S682" t="s">
        <v>1427</v>
      </c>
      <c r="Y682" s="1">
        <v>43742</v>
      </c>
      <c r="AC682">
        <v>54</v>
      </c>
      <c r="AD682">
        <v>11.88</v>
      </c>
      <c r="AG682" t="s">
        <v>91</v>
      </c>
    </row>
    <row r="683" spans="1:30" ht="15">
      <c r="A683" s="1">
        <v>43769</v>
      </c>
      <c r="B683" s="1">
        <v>43768</v>
      </c>
      <c r="C683" s="6">
        <f t="shared" si="10"/>
        <v>-0.0008076527730569681</v>
      </c>
      <c r="D683" s="1">
        <v>43739</v>
      </c>
      <c r="E683" s="1">
        <v>43739</v>
      </c>
      <c r="F683" t="s">
        <v>137</v>
      </c>
      <c r="G683">
        <v>20173</v>
      </c>
      <c r="H683" t="s">
        <v>138</v>
      </c>
      <c r="I683" t="s">
        <v>1428</v>
      </c>
      <c r="J683">
        <v>2598.45</v>
      </c>
      <c r="K683" t="s">
        <v>1117</v>
      </c>
      <c r="L683">
        <v>1124240225</v>
      </c>
      <c r="M683" t="s">
        <v>1118</v>
      </c>
      <c r="P683" t="s">
        <v>70</v>
      </c>
      <c r="Q683">
        <v>549</v>
      </c>
      <c r="S683" t="s">
        <v>1429</v>
      </c>
      <c r="Y683" s="1">
        <v>43738</v>
      </c>
      <c r="AC683">
        <v>0</v>
      </c>
      <c r="AD683">
        <v>0</v>
      </c>
    </row>
    <row r="684" spans="1:33" ht="15">
      <c r="A684" s="1">
        <v>43799</v>
      </c>
      <c r="B684" s="1">
        <v>43777</v>
      </c>
      <c r="C684" s="6">
        <f t="shared" si="10"/>
        <v>-0.013238487140426941</v>
      </c>
      <c r="D684" s="1">
        <v>43769</v>
      </c>
      <c r="E684" s="1">
        <v>43775</v>
      </c>
      <c r="F684" t="s">
        <v>32</v>
      </c>
      <c r="G684">
        <v>86</v>
      </c>
      <c r="H684" t="s">
        <v>40</v>
      </c>
      <c r="I684">
        <v>26</v>
      </c>
      <c r="J684">
        <v>1936</v>
      </c>
      <c r="K684" t="s">
        <v>154</v>
      </c>
      <c r="L684">
        <v>2403630227</v>
      </c>
      <c r="M684" t="s">
        <v>155</v>
      </c>
      <c r="N684">
        <v>348</v>
      </c>
      <c r="O684">
        <v>7238819</v>
      </c>
      <c r="P684" t="s">
        <v>52</v>
      </c>
      <c r="Q684">
        <v>564</v>
      </c>
      <c r="S684" t="s">
        <v>1430</v>
      </c>
      <c r="Y684" s="1">
        <v>43775</v>
      </c>
      <c r="AC684">
        <v>2420</v>
      </c>
      <c r="AD684">
        <v>0</v>
      </c>
      <c r="AG684" t="s">
        <v>157</v>
      </c>
    </row>
    <row r="685" spans="1:33" ht="15">
      <c r="A685" s="1">
        <v>43768</v>
      </c>
      <c r="B685" s="1">
        <v>43777</v>
      </c>
      <c r="C685" s="6">
        <f t="shared" si="10"/>
        <v>0.0004196083217406173</v>
      </c>
      <c r="D685" s="1">
        <v>43708</v>
      </c>
      <c r="E685" s="1">
        <v>43718</v>
      </c>
      <c r="F685" t="s">
        <v>32</v>
      </c>
      <c r="G685">
        <v>316</v>
      </c>
      <c r="H685">
        <v>1</v>
      </c>
      <c r="I685" t="s">
        <v>1431</v>
      </c>
      <c r="J685">
        <v>150</v>
      </c>
      <c r="K685" t="s">
        <v>68</v>
      </c>
      <c r="L685">
        <v>123510224</v>
      </c>
      <c r="M685" t="s">
        <v>69</v>
      </c>
      <c r="N685">
        <v>461</v>
      </c>
      <c r="O685">
        <v>901111</v>
      </c>
      <c r="P685" t="s">
        <v>70</v>
      </c>
      <c r="Q685">
        <v>554</v>
      </c>
      <c r="S685" t="s">
        <v>1432</v>
      </c>
      <c r="Y685" s="1">
        <v>43718</v>
      </c>
      <c r="AC685">
        <v>150</v>
      </c>
      <c r="AD685">
        <v>33</v>
      </c>
      <c r="AG685" t="s">
        <v>296</v>
      </c>
    </row>
    <row r="686" spans="1:30" ht="15">
      <c r="A686" s="1">
        <v>43781</v>
      </c>
      <c r="B686" s="1">
        <v>43777</v>
      </c>
      <c r="C686" s="6">
        <f t="shared" si="10"/>
        <v>-0.0002896851524905595</v>
      </c>
      <c r="D686" s="1">
        <v>43777</v>
      </c>
      <c r="E686" s="1">
        <v>43777</v>
      </c>
      <c r="F686" t="s">
        <v>137</v>
      </c>
      <c r="G686">
        <v>20174</v>
      </c>
      <c r="H686" t="s">
        <v>138</v>
      </c>
      <c r="I686" t="s">
        <v>137</v>
      </c>
      <c r="J686">
        <v>233</v>
      </c>
      <c r="K686" t="s">
        <v>144</v>
      </c>
      <c r="L686">
        <v>5889861000</v>
      </c>
      <c r="M686" t="s">
        <v>145</v>
      </c>
      <c r="P686" t="s">
        <v>70</v>
      </c>
      <c r="Q686">
        <v>555</v>
      </c>
      <c r="S686" t="s">
        <v>1433</v>
      </c>
      <c r="Y686" s="1">
        <v>43651</v>
      </c>
      <c r="AC686">
        <v>0</v>
      </c>
      <c r="AD686">
        <v>0</v>
      </c>
    </row>
    <row r="687" spans="1:30" ht="15">
      <c r="A687" s="1">
        <v>43781</v>
      </c>
      <c r="B687" s="1">
        <v>43777</v>
      </c>
      <c r="C687" s="6">
        <f t="shared" si="10"/>
        <v>-0.00046194213908955955</v>
      </c>
      <c r="D687" s="1">
        <v>43777</v>
      </c>
      <c r="E687" s="1">
        <v>43777</v>
      </c>
      <c r="F687" t="s">
        <v>137</v>
      </c>
      <c r="G687">
        <v>20175</v>
      </c>
      <c r="H687" t="s">
        <v>138</v>
      </c>
      <c r="I687" t="s">
        <v>137</v>
      </c>
      <c r="J687">
        <v>371.55</v>
      </c>
      <c r="K687" t="s">
        <v>147</v>
      </c>
      <c r="M687" t="s">
        <v>145</v>
      </c>
      <c r="P687" t="s">
        <v>70</v>
      </c>
      <c r="Q687">
        <v>556</v>
      </c>
      <c r="S687" t="s">
        <v>1434</v>
      </c>
      <c r="Y687" s="1">
        <v>43655</v>
      </c>
      <c r="AC687">
        <v>0</v>
      </c>
      <c r="AD687">
        <v>0</v>
      </c>
    </row>
    <row r="688" spans="1:30" ht="15">
      <c r="A688" s="1">
        <v>43781</v>
      </c>
      <c r="B688" s="1">
        <v>43777</v>
      </c>
      <c r="C688" s="6">
        <f t="shared" si="10"/>
        <v>-8.277784314515643E-05</v>
      </c>
      <c r="D688" s="1">
        <v>43777</v>
      </c>
      <c r="E688" s="1">
        <v>43777</v>
      </c>
      <c r="F688" t="s">
        <v>137</v>
      </c>
      <c r="G688">
        <v>20176</v>
      </c>
      <c r="H688" t="s">
        <v>138</v>
      </c>
      <c r="I688" t="s">
        <v>137</v>
      </c>
      <c r="J688">
        <v>66.58</v>
      </c>
      <c r="K688" t="s">
        <v>149</v>
      </c>
      <c r="L688">
        <v>80016180228</v>
      </c>
      <c r="M688" t="s">
        <v>43</v>
      </c>
      <c r="P688" t="s">
        <v>70</v>
      </c>
      <c r="Q688">
        <v>558</v>
      </c>
      <c r="S688" t="s">
        <v>1435</v>
      </c>
      <c r="Y688" s="1">
        <v>43655</v>
      </c>
      <c r="AC688">
        <v>0</v>
      </c>
      <c r="AD688">
        <v>0</v>
      </c>
    </row>
    <row r="689" spans="1:30" ht="15">
      <c r="A689" s="1">
        <v>43777</v>
      </c>
      <c r="B689" s="1">
        <v>43777</v>
      </c>
      <c r="C689" s="6">
        <f t="shared" si="10"/>
        <v>0</v>
      </c>
      <c r="D689" s="1">
        <v>43777</v>
      </c>
      <c r="E689" s="1">
        <v>43777</v>
      </c>
      <c r="F689" t="s">
        <v>137</v>
      </c>
      <c r="G689">
        <v>20177</v>
      </c>
      <c r="H689" t="s">
        <v>138</v>
      </c>
      <c r="I689" t="s">
        <v>137</v>
      </c>
      <c r="J689">
        <v>84.99</v>
      </c>
      <c r="K689" t="s">
        <v>151</v>
      </c>
      <c r="L689">
        <v>80013210226</v>
      </c>
      <c r="M689" t="s">
        <v>43</v>
      </c>
      <c r="P689" t="s">
        <v>152</v>
      </c>
      <c r="Q689">
        <v>559</v>
      </c>
      <c r="S689" t="s">
        <v>1436</v>
      </c>
      <c r="Y689" s="1">
        <v>43655</v>
      </c>
      <c r="AC689">
        <v>0</v>
      </c>
      <c r="AD689">
        <v>0</v>
      </c>
    </row>
    <row r="690" spans="1:30" ht="15">
      <c r="A690" s="1">
        <v>43781</v>
      </c>
      <c r="B690" s="1">
        <v>43777</v>
      </c>
      <c r="C690" s="6">
        <f t="shared" si="10"/>
        <v>-8.241729080943859E-05</v>
      </c>
      <c r="D690" s="1">
        <v>43777</v>
      </c>
      <c r="E690" s="1">
        <v>43777</v>
      </c>
      <c r="F690" t="s">
        <v>137</v>
      </c>
      <c r="G690">
        <v>20178</v>
      </c>
      <c r="H690" t="s">
        <v>138</v>
      </c>
      <c r="I690" t="s">
        <v>137</v>
      </c>
      <c r="J690">
        <v>66.29</v>
      </c>
      <c r="K690" t="s">
        <v>153</v>
      </c>
      <c r="M690" t="s">
        <v>43</v>
      </c>
      <c r="P690" t="s">
        <v>70</v>
      </c>
      <c r="Q690">
        <v>560</v>
      </c>
      <c r="S690" t="s">
        <v>1437</v>
      </c>
      <c r="Y690" s="1">
        <v>43655</v>
      </c>
      <c r="AC690">
        <v>0</v>
      </c>
      <c r="AD690">
        <v>0</v>
      </c>
    </row>
    <row r="691" spans="1:30" ht="15">
      <c r="A691" s="1">
        <v>43781</v>
      </c>
      <c r="B691" s="1">
        <v>43777</v>
      </c>
      <c r="C691" s="6">
        <f t="shared" si="10"/>
        <v>-5.3312014329593095E-05</v>
      </c>
      <c r="D691" s="1">
        <v>43777</v>
      </c>
      <c r="E691" s="1">
        <v>43777</v>
      </c>
      <c r="F691" t="s">
        <v>137</v>
      </c>
      <c r="G691">
        <v>20179</v>
      </c>
      <c r="H691" t="s">
        <v>138</v>
      </c>
      <c r="I691" t="s">
        <v>137</v>
      </c>
      <c r="J691">
        <v>42.88</v>
      </c>
      <c r="K691" t="s">
        <v>243</v>
      </c>
      <c r="M691" t="s">
        <v>43</v>
      </c>
      <c r="N691">
        <v>461</v>
      </c>
      <c r="O691">
        <v>402141</v>
      </c>
      <c r="P691" t="s">
        <v>70</v>
      </c>
      <c r="Q691">
        <v>557</v>
      </c>
      <c r="S691" t="s">
        <v>1436</v>
      </c>
      <c r="Y691" s="1">
        <v>43669</v>
      </c>
      <c r="AC691">
        <v>0</v>
      </c>
      <c r="AD691">
        <v>0</v>
      </c>
    </row>
    <row r="692" spans="1:30" ht="15">
      <c r="A692" s="1">
        <v>43781</v>
      </c>
      <c r="B692" s="1">
        <v>43777</v>
      </c>
      <c r="C692" s="6">
        <f t="shared" si="10"/>
        <v>-0.005797345871685857</v>
      </c>
      <c r="D692" s="1">
        <v>43777</v>
      </c>
      <c r="E692" s="1">
        <v>43777</v>
      </c>
      <c r="F692" t="s">
        <v>137</v>
      </c>
      <c r="G692">
        <v>20180</v>
      </c>
      <c r="H692" t="s">
        <v>138</v>
      </c>
      <c r="I692" t="s">
        <v>137</v>
      </c>
      <c r="J692">
        <v>4662.93</v>
      </c>
      <c r="K692" t="s">
        <v>139</v>
      </c>
      <c r="L692">
        <v>358720225</v>
      </c>
      <c r="M692" t="s">
        <v>35</v>
      </c>
      <c r="N692">
        <v>461</v>
      </c>
      <c r="O692">
        <v>531002</v>
      </c>
      <c r="P692" t="s">
        <v>70</v>
      </c>
      <c r="Q692">
        <v>562</v>
      </c>
      <c r="S692" t="s">
        <v>1438</v>
      </c>
      <c r="Y692" s="1">
        <v>43672</v>
      </c>
      <c r="AC692">
        <v>0</v>
      </c>
      <c r="AD692">
        <v>0</v>
      </c>
    </row>
    <row r="693" spans="1:30" ht="15">
      <c r="A693" s="1">
        <v>43781</v>
      </c>
      <c r="B693" s="1">
        <v>43777</v>
      </c>
      <c r="C693" s="6">
        <f t="shared" si="10"/>
        <v>-0.0006397441719551171</v>
      </c>
      <c r="D693" s="1">
        <v>43770</v>
      </c>
      <c r="E693" s="1">
        <v>43770</v>
      </c>
      <c r="F693" t="s">
        <v>137</v>
      </c>
      <c r="G693">
        <v>20181</v>
      </c>
      <c r="H693" t="s">
        <v>138</v>
      </c>
      <c r="I693" t="s">
        <v>137</v>
      </c>
      <c r="J693">
        <v>514.56</v>
      </c>
      <c r="K693" t="s">
        <v>1439</v>
      </c>
      <c r="M693" t="s">
        <v>35</v>
      </c>
      <c r="P693" t="s">
        <v>70</v>
      </c>
      <c r="Q693">
        <v>561</v>
      </c>
      <c r="S693" t="s">
        <v>1440</v>
      </c>
      <c r="Y693" s="1">
        <v>43677</v>
      </c>
      <c r="AC693">
        <v>0</v>
      </c>
      <c r="AD693">
        <v>0</v>
      </c>
    </row>
    <row r="694" spans="1:30" ht="15">
      <c r="A694" s="1">
        <v>43781</v>
      </c>
      <c r="B694" s="1">
        <v>43777</v>
      </c>
      <c r="C694" s="6">
        <f t="shared" si="10"/>
        <v>-0.0006327196178282002</v>
      </c>
      <c r="D694" s="1">
        <v>43770</v>
      </c>
      <c r="E694" s="1">
        <v>43770</v>
      </c>
      <c r="F694" t="s">
        <v>137</v>
      </c>
      <c r="G694">
        <v>20182</v>
      </c>
      <c r="H694" t="s">
        <v>138</v>
      </c>
      <c r="I694" t="s">
        <v>137</v>
      </c>
      <c r="J694">
        <v>508.91</v>
      </c>
      <c r="K694" t="s">
        <v>1441</v>
      </c>
      <c r="M694" t="s">
        <v>84</v>
      </c>
      <c r="P694" t="s">
        <v>70</v>
      </c>
      <c r="Q694">
        <v>563</v>
      </c>
      <c r="S694" t="s">
        <v>1442</v>
      </c>
      <c r="Y694" s="1">
        <v>43669</v>
      </c>
      <c r="AC694">
        <v>0</v>
      </c>
      <c r="AD694">
        <v>0</v>
      </c>
    </row>
    <row r="695" spans="1:33" ht="15">
      <c r="A695" s="1">
        <v>43781</v>
      </c>
      <c r="B695" s="1">
        <v>43797</v>
      </c>
      <c r="C695" s="6">
        <f t="shared" si="10"/>
        <v>0.0006962389931103576</v>
      </c>
      <c r="D695" s="1">
        <v>43721</v>
      </c>
      <c r="E695" s="1">
        <v>43743</v>
      </c>
      <c r="F695" t="s">
        <v>32</v>
      </c>
      <c r="G695">
        <v>81</v>
      </c>
      <c r="H695" t="s">
        <v>40</v>
      </c>
      <c r="I695" t="s">
        <v>1443</v>
      </c>
      <c r="J695">
        <v>140</v>
      </c>
      <c r="K695" t="s">
        <v>78</v>
      </c>
      <c r="L695">
        <v>1671390225</v>
      </c>
      <c r="M695" t="s">
        <v>43</v>
      </c>
      <c r="N695">
        <v>461</v>
      </c>
      <c r="O695">
        <v>390025</v>
      </c>
      <c r="P695" t="s">
        <v>44</v>
      </c>
      <c r="Q695">
        <v>566</v>
      </c>
      <c r="S695" t="s">
        <v>1444</v>
      </c>
      <c r="U695" t="s">
        <v>772</v>
      </c>
      <c r="V695" t="s">
        <v>773</v>
      </c>
      <c r="Y695" s="1">
        <v>43724</v>
      </c>
      <c r="AC695">
        <v>140</v>
      </c>
      <c r="AD695">
        <v>0</v>
      </c>
      <c r="AG695" t="s">
        <v>81</v>
      </c>
    </row>
    <row r="696" spans="1:33" ht="15">
      <c r="A696" s="1">
        <v>43784</v>
      </c>
      <c r="B696" s="1">
        <v>43797</v>
      </c>
      <c r="C696" s="6">
        <f t="shared" si="10"/>
        <v>0.00037982323642002543</v>
      </c>
      <c r="D696" s="1">
        <v>43724</v>
      </c>
      <c r="E696" s="1">
        <v>43743</v>
      </c>
      <c r="F696" t="s">
        <v>32</v>
      </c>
      <c r="G696">
        <v>82</v>
      </c>
      <c r="H696" t="s">
        <v>40</v>
      </c>
      <c r="I696" t="s">
        <v>1445</v>
      </c>
      <c r="J696">
        <v>94</v>
      </c>
      <c r="K696" t="s">
        <v>78</v>
      </c>
      <c r="L696">
        <v>1671390225</v>
      </c>
      <c r="M696" t="s">
        <v>43</v>
      </c>
      <c r="N696">
        <v>461</v>
      </c>
      <c r="O696">
        <v>390025</v>
      </c>
      <c r="P696" t="s">
        <v>44</v>
      </c>
      <c r="Q696">
        <v>565</v>
      </c>
      <c r="S696" t="s">
        <v>1446</v>
      </c>
      <c r="U696" t="s">
        <v>772</v>
      </c>
      <c r="V696" t="s">
        <v>773</v>
      </c>
      <c r="Y696" s="1">
        <v>43725</v>
      </c>
      <c r="AC696">
        <v>94</v>
      </c>
      <c r="AD696">
        <v>0</v>
      </c>
      <c r="AG696" t="s">
        <v>81</v>
      </c>
    </row>
    <row r="697" spans="1:33" ht="15">
      <c r="A697" s="1">
        <v>43768</v>
      </c>
      <c r="B697" s="1">
        <v>43797</v>
      </c>
      <c r="C697" s="6">
        <f t="shared" si="10"/>
        <v>0.0235440675223765</v>
      </c>
      <c r="D697" s="1">
        <v>43738</v>
      </c>
      <c r="E697" s="1">
        <v>43743</v>
      </c>
      <c r="F697" t="s">
        <v>32</v>
      </c>
      <c r="G697">
        <v>85</v>
      </c>
      <c r="H697" t="s">
        <v>40</v>
      </c>
      <c r="I697">
        <v>3</v>
      </c>
      <c r="J697">
        <v>2612</v>
      </c>
      <c r="K697" t="s">
        <v>308</v>
      </c>
      <c r="L697">
        <v>1352300220</v>
      </c>
      <c r="M697" t="s">
        <v>51</v>
      </c>
      <c r="N697">
        <v>349</v>
      </c>
      <c r="O697">
        <v>1753404</v>
      </c>
      <c r="P697" t="s">
        <v>52</v>
      </c>
      <c r="Q697">
        <v>570</v>
      </c>
      <c r="S697" t="s">
        <v>1447</v>
      </c>
      <c r="Y697" s="1">
        <v>43741</v>
      </c>
      <c r="AC697">
        <v>2612</v>
      </c>
      <c r="AD697">
        <v>0</v>
      </c>
      <c r="AG697" t="s">
        <v>311</v>
      </c>
    </row>
    <row r="698" spans="1:33" ht="15">
      <c r="A698" s="1">
        <v>43748</v>
      </c>
      <c r="B698" s="1">
        <v>43797</v>
      </c>
      <c r="C698" s="6">
        <f t="shared" si="10"/>
        <v>0.014906585629835429</v>
      </c>
      <c r="D698" s="1">
        <v>43741</v>
      </c>
      <c r="E698" s="1">
        <v>43775</v>
      </c>
      <c r="F698" t="s">
        <v>32</v>
      </c>
      <c r="G698">
        <v>87</v>
      </c>
      <c r="H698" t="s">
        <v>40</v>
      </c>
      <c r="I698" t="s">
        <v>747</v>
      </c>
      <c r="J698">
        <v>978.75</v>
      </c>
      <c r="K698" t="s">
        <v>206</v>
      </c>
      <c r="L698">
        <v>2284310220</v>
      </c>
      <c r="M698" t="s">
        <v>207</v>
      </c>
      <c r="P698" t="s">
        <v>107</v>
      </c>
      <c r="Q698">
        <v>569</v>
      </c>
      <c r="S698" t="s">
        <v>1448</v>
      </c>
      <c r="Y698" s="1">
        <v>43773</v>
      </c>
      <c r="AC698">
        <v>978.75</v>
      </c>
      <c r="AD698">
        <v>0</v>
      </c>
      <c r="AG698" t="s">
        <v>209</v>
      </c>
    </row>
    <row r="699" spans="1:33" ht="15">
      <c r="A699" s="1">
        <v>43799</v>
      </c>
      <c r="B699" s="1">
        <v>43797</v>
      </c>
      <c r="C699" s="6">
        <f t="shared" si="10"/>
        <v>-0.0009891815494615405</v>
      </c>
      <c r="D699" s="1">
        <v>43738</v>
      </c>
      <c r="E699" s="1">
        <v>43738</v>
      </c>
      <c r="F699" t="s">
        <v>32</v>
      </c>
      <c r="G699">
        <v>327</v>
      </c>
      <c r="H699">
        <v>1</v>
      </c>
      <c r="I699" t="s">
        <v>1449</v>
      </c>
      <c r="J699">
        <v>1591.24</v>
      </c>
      <c r="K699" t="s">
        <v>100</v>
      </c>
      <c r="L699">
        <v>1322120229</v>
      </c>
      <c r="M699" t="s">
        <v>35</v>
      </c>
      <c r="N699">
        <v>461</v>
      </c>
      <c r="O699">
        <v>534034</v>
      </c>
      <c r="P699" t="s">
        <v>44</v>
      </c>
      <c r="Q699">
        <v>567</v>
      </c>
      <c r="S699" t="s">
        <v>1450</v>
      </c>
      <c r="U699" t="s">
        <v>1167</v>
      </c>
      <c r="Y699" s="1">
        <v>43738</v>
      </c>
      <c r="AC699">
        <v>1591.24</v>
      </c>
      <c r="AD699">
        <v>350.07</v>
      </c>
      <c r="AG699" t="s">
        <v>103</v>
      </c>
    </row>
    <row r="700" spans="1:33" ht="15">
      <c r="A700" s="1">
        <v>43738</v>
      </c>
      <c r="B700" s="1">
        <v>43797</v>
      </c>
      <c r="C700" s="6">
        <f t="shared" si="10"/>
        <v>0.001008614077072817</v>
      </c>
      <c r="D700" s="1">
        <v>43738</v>
      </c>
      <c r="E700" s="1">
        <v>43773</v>
      </c>
      <c r="F700" t="s">
        <v>32</v>
      </c>
      <c r="G700">
        <v>336</v>
      </c>
      <c r="H700">
        <v>1</v>
      </c>
      <c r="I700" t="s">
        <v>1451</v>
      </c>
      <c r="J700">
        <v>55</v>
      </c>
      <c r="K700" t="s">
        <v>73</v>
      </c>
      <c r="L700">
        <v>2129950222</v>
      </c>
      <c r="M700" t="s">
        <v>74</v>
      </c>
      <c r="N700">
        <v>461</v>
      </c>
      <c r="O700">
        <v>702000</v>
      </c>
      <c r="P700" t="s">
        <v>52</v>
      </c>
      <c r="Q700">
        <v>568</v>
      </c>
      <c r="S700" t="s">
        <v>1452</v>
      </c>
      <c r="U700" t="s">
        <v>295</v>
      </c>
      <c r="Y700" s="1">
        <v>43773</v>
      </c>
      <c r="AC700">
        <v>55</v>
      </c>
      <c r="AD700">
        <v>12.1</v>
      </c>
      <c r="AG700" t="s">
        <v>296</v>
      </c>
    </row>
    <row r="701" spans="1:33" ht="15">
      <c r="A701" s="1">
        <v>43769</v>
      </c>
      <c r="B701" s="1">
        <v>43797</v>
      </c>
      <c r="C701" s="6">
        <f t="shared" si="10"/>
        <v>0.0015338145018221178</v>
      </c>
      <c r="D701" s="1">
        <v>43749</v>
      </c>
      <c r="E701" s="1">
        <v>43773</v>
      </c>
      <c r="F701" t="s">
        <v>32</v>
      </c>
      <c r="G701">
        <v>337</v>
      </c>
      <c r="H701">
        <v>1</v>
      </c>
      <c r="I701">
        <v>41903917610</v>
      </c>
      <c r="J701">
        <v>176.24</v>
      </c>
      <c r="K701" t="s">
        <v>125</v>
      </c>
      <c r="L701">
        <v>1812630224</v>
      </c>
      <c r="M701" t="s">
        <v>43</v>
      </c>
      <c r="P701" t="s">
        <v>70</v>
      </c>
      <c r="Q701">
        <v>571</v>
      </c>
      <c r="S701" t="s">
        <v>1453</v>
      </c>
      <c r="Y701" s="1">
        <v>43749</v>
      </c>
      <c r="AC701">
        <v>176.24</v>
      </c>
      <c r="AD701">
        <v>38.75</v>
      </c>
      <c r="AG701" t="s">
        <v>129</v>
      </c>
    </row>
    <row r="702" spans="1:33" ht="15">
      <c r="A702" s="1">
        <v>43769</v>
      </c>
      <c r="B702" s="1">
        <v>43797</v>
      </c>
      <c r="C702" s="6">
        <f t="shared" si="10"/>
        <v>0.013239506633238281</v>
      </c>
      <c r="D702" s="1">
        <v>43749</v>
      </c>
      <c r="E702" s="1">
        <v>43773</v>
      </c>
      <c r="F702" t="s">
        <v>32</v>
      </c>
      <c r="G702">
        <v>338</v>
      </c>
      <c r="H702">
        <v>1</v>
      </c>
      <c r="I702">
        <v>41903917121</v>
      </c>
      <c r="J702">
        <v>1521.26</v>
      </c>
      <c r="K702" t="s">
        <v>125</v>
      </c>
      <c r="L702">
        <v>1812630224</v>
      </c>
      <c r="M702" t="s">
        <v>43</v>
      </c>
      <c r="P702" t="s">
        <v>70</v>
      </c>
      <c r="Q702">
        <v>572</v>
      </c>
      <c r="S702" t="s">
        <v>1454</v>
      </c>
      <c r="Y702" s="1">
        <v>43749</v>
      </c>
      <c r="AC702">
        <v>1521.26</v>
      </c>
      <c r="AD702">
        <v>334.48</v>
      </c>
      <c r="AG702" t="s">
        <v>127</v>
      </c>
    </row>
    <row r="703" spans="1:33" ht="15">
      <c r="A703" s="1">
        <v>43745</v>
      </c>
      <c r="B703" s="1">
        <v>43797</v>
      </c>
      <c r="C703" s="6">
        <f t="shared" si="10"/>
        <v>0.008423671249250588</v>
      </c>
      <c r="D703" s="1">
        <v>43745</v>
      </c>
      <c r="E703" s="1">
        <v>43773</v>
      </c>
      <c r="F703" t="s">
        <v>32</v>
      </c>
      <c r="G703">
        <v>339</v>
      </c>
      <c r="H703">
        <v>1</v>
      </c>
      <c r="I703" t="s">
        <v>1455</v>
      </c>
      <c r="J703">
        <v>521.18</v>
      </c>
      <c r="K703" t="s">
        <v>196</v>
      </c>
      <c r="L703">
        <v>488410010</v>
      </c>
      <c r="M703" t="s">
        <v>132</v>
      </c>
      <c r="P703" t="s">
        <v>70</v>
      </c>
      <c r="Q703">
        <v>573</v>
      </c>
      <c r="S703" t="s">
        <v>1456</v>
      </c>
      <c r="Y703" s="1">
        <v>43757</v>
      </c>
      <c r="AC703">
        <v>521.18</v>
      </c>
      <c r="AD703">
        <v>91.94</v>
      </c>
      <c r="AG703" t="s">
        <v>134</v>
      </c>
    </row>
    <row r="704" spans="1:33" ht="15">
      <c r="A704" s="1">
        <v>43745</v>
      </c>
      <c r="B704" s="1">
        <v>43797</v>
      </c>
      <c r="C704" s="6">
        <f t="shared" si="10"/>
        <v>0.00335715252922568</v>
      </c>
      <c r="D704" s="1">
        <v>43745</v>
      </c>
      <c r="E704" s="1">
        <v>43773</v>
      </c>
      <c r="F704" t="s">
        <v>32</v>
      </c>
      <c r="G704">
        <v>340</v>
      </c>
      <c r="H704">
        <v>1</v>
      </c>
      <c r="I704" t="s">
        <v>1457</v>
      </c>
      <c r="J704">
        <v>207.71</v>
      </c>
      <c r="K704" t="s">
        <v>196</v>
      </c>
      <c r="L704">
        <v>488410010</v>
      </c>
      <c r="M704" t="s">
        <v>132</v>
      </c>
      <c r="P704" t="s">
        <v>70</v>
      </c>
      <c r="Q704">
        <v>574</v>
      </c>
      <c r="S704" t="s">
        <v>1458</v>
      </c>
      <c r="Y704" s="1">
        <v>43757</v>
      </c>
      <c r="AC704">
        <v>207.71</v>
      </c>
      <c r="AD704">
        <v>22.97</v>
      </c>
      <c r="AG704" t="s">
        <v>134</v>
      </c>
    </row>
    <row r="705" spans="1:33" ht="15">
      <c r="A705" s="1">
        <v>43769</v>
      </c>
      <c r="B705" s="1">
        <v>43805</v>
      </c>
      <c r="C705" s="6">
        <f t="shared" si="10"/>
        <v>0.0025606178225899426</v>
      </c>
      <c r="D705" s="1">
        <v>43738</v>
      </c>
      <c r="E705" s="1">
        <v>43775</v>
      </c>
      <c r="F705" t="s">
        <v>32</v>
      </c>
      <c r="G705">
        <v>88</v>
      </c>
      <c r="H705" t="s">
        <v>40</v>
      </c>
      <c r="I705" t="s">
        <v>1459</v>
      </c>
      <c r="J705">
        <v>228.84</v>
      </c>
      <c r="K705" t="s">
        <v>50</v>
      </c>
      <c r="L705">
        <v>2360820225</v>
      </c>
      <c r="M705" t="s">
        <v>51</v>
      </c>
      <c r="N705">
        <v>464</v>
      </c>
      <c r="O705">
        <v>720666</v>
      </c>
      <c r="P705" t="s">
        <v>52</v>
      </c>
      <c r="Q705">
        <v>579</v>
      </c>
      <c r="S705" t="s">
        <v>1460</v>
      </c>
      <c r="U705" t="s">
        <v>54</v>
      </c>
      <c r="Y705" s="1">
        <v>43775</v>
      </c>
      <c r="AC705">
        <v>228.84</v>
      </c>
      <c r="AD705">
        <v>0</v>
      </c>
      <c r="AG705" t="s">
        <v>55</v>
      </c>
    </row>
    <row r="706" spans="1:33" ht="15">
      <c r="A706" s="1">
        <v>43799</v>
      </c>
      <c r="B706" s="1">
        <v>43805</v>
      </c>
      <c r="C706" s="6">
        <f t="shared" si="10"/>
        <v>0.0003394165091412993</v>
      </c>
      <c r="D706" s="1">
        <v>43762</v>
      </c>
      <c r="E706" s="1">
        <v>43775</v>
      </c>
      <c r="F706" t="s">
        <v>32</v>
      </c>
      <c r="G706">
        <v>89</v>
      </c>
      <c r="H706" t="s">
        <v>40</v>
      </c>
      <c r="I706" t="s">
        <v>1461</v>
      </c>
      <c r="J706">
        <v>182</v>
      </c>
      <c r="K706" t="s">
        <v>42</v>
      </c>
      <c r="L706">
        <v>1214730226</v>
      </c>
      <c r="M706" t="s">
        <v>43</v>
      </c>
      <c r="N706">
        <v>461</v>
      </c>
      <c r="O706">
        <v>912765</v>
      </c>
      <c r="P706" t="s">
        <v>44</v>
      </c>
      <c r="Q706">
        <v>587</v>
      </c>
      <c r="S706" t="s">
        <v>1462</v>
      </c>
      <c r="U706" t="s">
        <v>46</v>
      </c>
      <c r="Y706" s="1">
        <v>43775</v>
      </c>
      <c r="AC706">
        <v>182</v>
      </c>
      <c r="AD706">
        <v>0</v>
      </c>
      <c r="AG706" t="s">
        <v>47</v>
      </c>
    </row>
    <row r="707" spans="1:33" ht="15">
      <c r="A707" s="1">
        <v>43821</v>
      </c>
      <c r="B707" s="1">
        <v>43805</v>
      </c>
      <c r="C707" s="6">
        <f t="shared" si="10"/>
        <v>-0.0020688244366707767</v>
      </c>
      <c r="D707" s="1">
        <v>43761</v>
      </c>
      <c r="E707" s="1">
        <v>43775</v>
      </c>
      <c r="F707" t="s">
        <v>32</v>
      </c>
      <c r="G707">
        <v>90</v>
      </c>
      <c r="H707" t="s">
        <v>40</v>
      </c>
      <c r="I707" t="s">
        <v>1463</v>
      </c>
      <c r="J707">
        <v>416</v>
      </c>
      <c r="K707" t="s">
        <v>78</v>
      </c>
      <c r="L707">
        <v>1671390225</v>
      </c>
      <c r="M707" t="s">
        <v>43</v>
      </c>
      <c r="N707">
        <v>461</v>
      </c>
      <c r="O707">
        <v>390025</v>
      </c>
      <c r="P707" t="s">
        <v>44</v>
      </c>
      <c r="Q707">
        <v>588</v>
      </c>
      <c r="S707" t="s">
        <v>1464</v>
      </c>
      <c r="U707" t="s">
        <v>772</v>
      </c>
      <c r="V707" t="s">
        <v>773</v>
      </c>
      <c r="Y707" s="1">
        <v>43775</v>
      </c>
      <c r="AC707">
        <v>416</v>
      </c>
      <c r="AD707">
        <v>0</v>
      </c>
      <c r="AG707" t="s">
        <v>81</v>
      </c>
    </row>
    <row r="708" spans="1:33" ht="15">
      <c r="A708" s="1">
        <v>43829</v>
      </c>
      <c r="B708" s="1">
        <v>43805</v>
      </c>
      <c r="C708" s="6">
        <f t="shared" si="10"/>
        <v>-0.013129078155795315</v>
      </c>
      <c r="D708" s="1">
        <v>43799</v>
      </c>
      <c r="E708" s="1">
        <v>43801</v>
      </c>
      <c r="F708" t="s">
        <v>32</v>
      </c>
      <c r="G708">
        <v>91</v>
      </c>
      <c r="H708" t="s">
        <v>40</v>
      </c>
      <c r="I708">
        <v>29</v>
      </c>
      <c r="J708">
        <v>1760</v>
      </c>
      <c r="K708" t="s">
        <v>154</v>
      </c>
      <c r="L708">
        <v>2403630227</v>
      </c>
      <c r="M708" t="s">
        <v>155</v>
      </c>
      <c r="N708">
        <v>348</v>
      </c>
      <c r="O708">
        <v>7238819</v>
      </c>
      <c r="P708" t="s">
        <v>52</v>
      </c>
      <c r="Q708">
        <v>593</v>
      </c>
      <c r="S708" t="s">
        <v>1465</v>
      </c>
      <c r="Y708" s="1">
        <v>43801</v>
      </c>
      <c r="AC708">
        <v>2200</v>
      </c>
      <c r="AD708">
        <v>0</v>
      </c>
      <c r="AG708" t="s">
        <v>157</v>
      </c>
    </row>
    <row r="709" spans="1:33" ht="15">
      <c r="A709" s="1">
        <v>43785</v>
      </c>
      <c r="B709" s="1">
        <v>43805</v>
      </c>
      <c r="C709" s="6">
        <f aca="true" t="shared" si="11" ref="C709:C772">(B709-A709)*J709/$J$800</f>
        <v>0.0007770524476678098</v>
      </c>
      <c r="D709" s="1">
        <v>43724</v>
      </c>
      <c r="E709" s="1">
        <v>43724</v>
      </c>
      <c r="F709" t="s">
        <v>32</v>
      </c>
      <c r="G709">
        <v>320</v>
      </c>
      <c r="H709">
        <v>1</v>
      </c>
      <c r="I709" t="s">
        <v>1466</v>
      </c>
      <c r="J709">
        <v>125</v>
      </c>
      <c r="K709" t="s">
        <v>692</v>
      </c>
      <c r="L709">
        <v>2119190227</v>
      </c>
      <c r="M709" t="s">
        <v>58</v>
      </c>
      <c r="N709">
        <v>345</v>
      </c>
      <c r="O709">
        <v>5045726</v>
      </c>
      <c r="P709" t="s">
        <v>52</v>
      </c>
      <c r="Q709">
        <v>575</v>
      </c>
      <c r="S709" t="s">
        <v>1467</v>
      </c>
      <c r="Y709" s="1">
        <v>43724</v>
      </c>
      <c r="AC709">
        <v>125</v>
      </c>
      <c r="AD709">
        <v>27.5</v>
      </c>
      <c r="AG709" t="s">
        <v>588</v>
      </c>
    </row>
    <row r="710" spans="1:33" ht="15">
      <c r="A710" s="1">
        <v>43799</v>
      </c>
      <c r="B710" s="1">
        <v>43805</v>
      </c>
      <c r="C710" s="6">
        <f t="shared" si="11"/>
        <v>0.002510096980652373</v>
      </c>
      <c r="D710" s="1">
        <v>43738</v>
      </c>
      <c r="E710" s="1">
        <v>43773</v>
      </c>
      <c r="F710" t="s">
        <v>32</v>
      </c>
      <c r="G710">
        <v>341</v>
      </c>
      <c r="H710">
        <v>1</v>
      </c>
      <c r="I710" t="s">
        <v>1468</v>
      </c>
      <c r="J710">
        <v>1345.95</v>
      </c>
      <c r="K710" t="s">
        <v>221</v>
      </c>
      <c r="L710">
        <v>1278980246</v>
      </c>
      <c r="M710" t="s">
        <v>222</v>
      </c>
      <c r="N710">
        <v>424</v>
      </c>
      <c r="O710">
        <v>8188</v>
      </c>
      <c r="P710" t="s">
        <v>107</v>
      </c>
      <c r="Q710">
        <v>576</v>
      </c>
      <c r="S710" t="s">
        <v>1469</v>
      </c>
      <c r="U710" t="s">
        <v>530</v>
      </c>
      <c r="Y710" s="1">
        <v>43773</v>
      </c>
      <c r="AC710">
        <v>1345.95</v>
      </c>
      <c r="AD710">
        <v>124.88</v>
      </c>
      <c r="AG710" t="s">
        <v>109</v>
      </c>
    </row>
    <row r="711" spans="1:33" ht="15">
      <c r="A711" s="1">
        <v>43799</v>
      </c>
      <c r="B711" s="1">
        <v>43805</v>
      </c>
      <c r="C711" s="6">
        <f t="shared" si="11"/>
        <v>0.00013306246113863575</v>
      </c>
      <c r="D711" s="1">
        <v>43738</v>
      </c>
      <c r="E711" s="1">
        <v>43773</v>
      </c>
      <c r="F711" t="s">
        <v>32</v>
      </c>
      <c r="G711">
        <v>342</v>
      </c>
      <c r="H711">
        <v>1</v>
      </c>
      <c r="I711" t="s">
        <v>1470</v>
      </c>
      <c r="J711">
        <v>71.35</v>
      </c>
      <c r="K711" t="s">
        <v>221</v>
      </c>
      <c r="L711">
        <v>1278980246</v>
      </c>
      <c r="M711" t="s">
        <v>222</v>
      </c>
      <c r="N711">
        <v>424</v>
      </c>
      <c r="O711">
        <v>8188</v>
      </c>
      <c r="P711" t="s">
        <v>107</v>
      </c>
      <c r="Q711">
        <v>577</v>
      </c>
      <c r="S711" t="s">
        <v>1471</v>
      </c>
      <c r="U711" t="s">
        <v>538</v>
      </c>
      <c r="Y711" s="1">
        <v>43773</v>
      </c>
      <c r="AC711">
        <v>71.35</v>
      </c>
      <c r="AD711">
        <v>7.14</v>
      </c>
      <c r="AG711" t="s">
        <v>109</v>
      </c>
    </row>
    <row r="712" spans="1:33" ht="15">
      <c r="A712" s="1">
        <v>43798</v>
      </c>
      <c r="B712" s="1">
        <v>43805</v>
      </c>
      <c r="C712" s="6">
        <f t="shared" si="11"/>
        <v>7.114692210846467E-05</v>
      </c>
      <c r="D712" s="1">
        <v>43738</v>
      </c>
      <c r="E712" s="1">
        <v>43773</v>
      </c>
      <c r="F712" t="s">
        <v>32</v>
      </c>
      <c r="G712">
        <v>343</v>
      </c>
      <c r="H712">
        <v>1</v>
      </c>
      <c r="I712" t="s">
        <v>1472</v>
      </c>
      <c r="J712">
        <v>32.7</v>
      </c>
      <c r="K712" t="s">
        <v>585</v>
      </c>
      <c r="L712">
        <v>1854700224</v>
      </c>
      <c r="M712" t="s">
        <v>84</v>
      </c>
      <c r="N712">
        <v>464</v>
      </c>
      <c r="O712">
        <v>491600</v>
      </c>
      <c r="P712" t="s">
        <v>36</v>
      </c>
      <c r="Q712">
        <v>578</v>
      </c>
      <c r="S712" t="s">
        <v>1473</v>
      </c>
      <c r="U712" t="s">
        <v>587</v>
      </c>
      <c r="Y712" s="1">
        <v>43774</v>
      </c>
      <c r="AC712">
        <v>32.7</v>
      </c>
      <c r="AD712">
        <v>7.19</v>
      </c>
      <c r="AG712" t="s">
        <v>1474</v>
      </c>
    </row>
    <row r="713" spans="1:33" ht="15">
      <c r="A713" s="1">
        <v>43799</v>
      </c>
      <c r="B713" s="1">
        <v>43805</v>
      </c>
      <c r="C713" s="6">
        <f t="shared" si="11"/>
        <v>0.00011769547193355712</v>
      </c>
      <c r="D713" s="1">
        <v>43738</v>
      </c>
      <c r="E713" s="1">
        <v>43773</v>
      </c>
      <c r="F713" t="s">
        <v>32</v>
      </c>
      <c r="G713">
        <v>344</v>
      </c>
      <c r="H713">
        <v>1</v>
      </c>
      <c r="I713" t="s">
        <v>1475</v>
      </c>
      <c r="J713">
        <v>63.11</v>
      </c>
      <c r="K713" t="s">
        <v>111</v>
      </c>
      <c r="L713">
        <v>1887400222</v>
      </c>
      <c r="M713" t="s">
        <v>112</v>
      </c>
      <c r="N713">
        <v>461</v>
      </c>
      <c r="O713">
        <v>753159</v>
      </c>
      <c r="P713" t="s">
        <v>36</v>
      </c>
      <c r="Q713">
        <v>580</v>
      </c>
      <c r="S713" t="s">
        <v>1476</v>
      </c>
      <c r="Y713" s="1">
        <v>43773</v>
      </c>
      <c r="AC713">
        <v>63.11</v>
      </c>
      <c r="AD713">
        <v>13.89</v>
      </c>
      <c r="AG713" t="s">
        <v>114</v>
      </c>
    </row>
    <row r="714" spans="1:33" ht="15">
      <c r="A714" s="1">
        <v>43799</v>
      </c>
      <c r="B714" s="1">
        <v>43805</v>
      </c>
      <c r="C714" s="6">
        <f t="shared" si="11"/>
        <v>0.00011832954673085408</v>
      </c>
      <c r="D714" s="1">
        <v>43738</v>
      </c>
      <c r="E714" s="1">
        <v>43773</v>
      </c>
      <c r="F714" t="s">
        <v>32</v>
      </c>
      <c r="G714">
        <v>345</v>
      </c>
      <c r="H714">
        <v>1</v>
      </c>
      <c r="I714" t="s">
        <v>1477</v>
      </c>
      <c r="J714">
        <v>63.45</v>
      </c>
      <c r="K714" t="s">
        <v>161</v>
      </c>
      <c r="L714">
        <v>2098340231</v>
      </c>
      <c r="M714" t="s">
        <v>162</v>
      </c>
      <c r="N714">
        <v>45</v>
      </c>
      <c r="O714">
        <v>8204880</v>
      </c>
      <c r="P714" t="s">
        <v>152</v>
      </c>
      <c r="Q714">
        <v>581</v>
      </c>
      <c r="S714" t="s">
        <v>1478</v>
      </c>
      <c r="U714" t="s">
        <v>164</v>
      </c>
      <c r="Y714" s="1">
        <v>43773</v>
      </c>
      <c r="AC714">
        <v>63.45</v>
      </c>
      <c r="AD714">
        <v>13.96</v>
      </c>
      <c r="AG714" t="s">
        <v>165</v>
      </c>
    </row>
    <row r="715" spans="1:33" ht="15">
      <c r="A715" s="1">
        <v>43799</v>
      </c>
      <c r="B715" s="1">
        <v>43805</v>
      </c>
      <c r="C715" s="6">
        <f t="shared" si="11"/>
        <v>0.0003133075468996609</v>
      </c>
      <c r="D715" s="1">
        <v>43718</v>
      </c>
      <c r="E715" s="1">
        <v>43773</v>
      </c>
      <c r="F715" t="s">
        <v>32</v>
      </c>
      <c r="G715">
        <v>346</v>
      </c>
      <c r="H715">
        <v>1</v>
      </c>
      <c r="I715" t="s">
        <v>1479</v>
      </c>
      <c r="J715">
        <v>168</v>
      </c>
      <c r="K715" t="s">
        <v>383</v>
      </c>
      <c r="L715">
        <v>9939050150</v>
      </c>
      <c r="M715" t="s">
        <v>132</v>
      </c>
      <c r="N715">
        <v>2</v>
      </c>
      <c r="O715">
        <v>3564426</v>
      </c>
      <c r="P715" t="s">
        <v>44</v>
      </c>
      <c r="Q715">
        <v>582</v>
      </c>
      <c r="S715" t="s">
        <v>1480</v>
      </c>
      <c r="U715" t="s">
        <v>1481</v>
      </c>
      <c r="Y715" s="1">
        <v>43773</v>
      </c>
      <c r="AC715">
        <v>168</v>
      </c>
      <c r="AD715">
        <v>36.96</v>
      </c>
      <c r="AG715" t="s">
        <v>318</v>
      </c>
    </row>
    <row r="716" spans="1:33" ht="15">
      <c r="A716" s="1">
        <v>43799</v>
      </c>
      <c r="B716" s="1">
        <v>43805</v>
      </c>
      <c r="C716" s="6">
        <f t="shared" si="11"/>
        <v>0.0005594777623208231</v>
      </c>
      <c r="D716" s="1">
        <v>43748</v>
      </c>
      <c r="E716" s="1">
        <v>43773</v>
      </c>
      <c r="F716" t="s">
        <v>32</v>
      </c>
      <c r="G716">
        <v>347</v>
      </c>
      <c r="H716">
        <v>1</v>
      </c>
      <c r="I716">
        <v>12003641</v>
      </c>
      <c r="J716">
        <v>300</v>
      </c>
      <c r="K716" t="s">
        <v>230</v>
      </c>
      <c r="L716">
        <v>9995550960</v>
      </c>
      <c r="M716" t="s">
        <v>132</v>
      </c>
      <c r="P716" t="s">
        <v>70</v>
      </c>
      <c r="Q716">
        <v>583</v>
      </c>
      <c r="S716" t="s">
        <v>1482</v>
      </c>
      <c r="Y716" s="1">
        <v>43773</v>
      </c>
      <c r="AC716">
        <v>300</v>
      </c>
      <c r="AD716">
        <v>66</v>
      </c>
      <c r="AG716" t="s">
        <v>232</v>
      </c>
    </row>
    <row r="717" spans="1:33" ht="15">
      <c r="A717" s="1">
        <v>43780</v>
      </c>
      <c r="B717" s="1">
        <v>43805</v>
      </c>
      <c r="C717" s="6">
        <f t="shared" si="11"/>
        <v>0.0015614868935884638</v>
      </c>
      <c r="D717" s="1">
        <v>43760</v>
      </c>
      <c r="E717" s="1">
        <v>43773</v>
      </c>
      <c r="F717" t="s">
        <v>32</v>
      </c>
      <c r="G717">
        <v>348</v>
      </c>
      <c r="H717">
        <v>1</v>
      </c>
      <c r="I717">
        <v>41903994504</v>
      </c>
      <c r="J717">
        <v>200.95</v>
      </c>
      <c r="K717" t="s">
        <v>125</v>
      </c>
      <c r="L717">
        <v>1812630224</v>
      </c>
      <c r="M717" t="s">
        <v>43</v>
      </c>
      <c r="P717" t="s">
        <v>70</v>
      </c>
      <c r="Q717">
        <v>585</v>
      </c>
      <c r="S717" t="s">
        <v>1483</v>
      </c>
      <c r="Y717" s="1">
        <v>43773</v>
      </c>
      <c r="AC717">
        <v>200.95</v>
      </c>
      <c r="AD717">
        <v>44.21</v>
      </c>
      <c r="AG717" t="s">
        <v>187</v>
      </c>
    </row>
    <row r="718" spans="1:33" ht="15">
      <c r="A718" s="1">
        <v>43780</v>
      </c>
      <c r="B718" s="1">
        <v>43805</v>
      </c>
      <c r="C718" s="6">
        <f t="shared" si="11"/>
        <v>0.011497656541916748</v>
      </c>
      <c r="D718" s="1">
        <v>43760</v>
      </c>
      <c r="E718" s="1">
        <v>43773</v>
      </c>
      <c r="F718" t="s">
        <v>32</v>
      </c>
      <c r="G718">
        <v>349</v>
      </c>
      <c r="H718">
        <v>1</v>
      </c>
      <c r="I718">
        <v>41903931077</v>
      </c>
      <c r="J718">
        <v>1479.65</v>
      </c>
      <c r="K718" t="s">
        <v>125</v>
      </c>
      <c r="L718">
        <v>1812630224</v>
      </c>
      <c r="M718" t="s">
        <v>43</v>
      </c>
      <c r="P718" t="s">
        <v>70</v>
      </c>
      <c r="Q718">
        <v>586</v>
      </c>
      <c r="S718" t="s">
        <v>1484</v>
      </c>
      <c r="Y718" s="1">
        <v>43773</v>
      </c>
      <c r="AC718">
        <v>1479.65</v>
      </c>
      <c r="AD718">
        <v>325.52</v>
      </c>
      <c r="AG718" t="s">
        <v>189</v>
      </c>
    </row>
    <row r="719" spans="1:33" ht="15">
      <c r="A719" s="1">
        <v>43829</v>
      </c>
      <c r="B719" s="1">
        <v>43805</v>
      </c>
      <c r="C719" s="6">
        <f t="shared" si="11"/>
        <v>-0.0022379110492832923</v>
      </c>
      <c r="D719" s="1">
        <v>43756</v>
      </c>
      <c r="E719" s="1">
        <v>43773</v>
      </c>
      <c r="F719" t="s">
        <v>32</v>
      </c>
      <c r="G719">
        <v>350</v>
      </c>
      <c r="H719">
        <v>1</v>
      </c>
      <c r="I719" t="s">
        <v>1485</v>
      </c>
      <c r="J719">
        <v>300</v>
      </c>
      <c r="K719" t="s">
        <v>409</v>
      </c>
      <c r="L719">
        <v>2487840239</v>
      </c>
      <c r="M719" t="s">
        <v>162</v>
      </c>
      <c r="P719" t="s">
        <v>44</v>
      </c>
      <c r="Q719">
        <v>589</v>
      </c>
      <c r="S719" t="s">
        <v>1486</v>
      </c>
      <c r="U719" t="s">
        <v>1487</v>
      </c>
      <c r="Y719" s="1">
        <v>43773</v>
      </c>
      <c r="AC719">
        <v>300</v>
      </c>
      <c r="AD719">
        <v>66</v>
      </c>
      <c r="AG719" t="s">
        <v>412</v>
      </c>
    </row>
    <row r="720" spans="1:33" ht="15">
      <c r="A720" s="1">
        <v>43799</v>
      </c>
      <c r="B720" s="1">
        <v>43805</v>
      </c>
      <c r="C720" s="6">
        <f t="shared" si="11"/>
        <v>0.0003360782918261184</v>
      </c>
      <c r="D720" s="1">
        <v>43769</v>
      </c>
      <c r="E720" s="1">
        <v>43773</v>
      </c>
      <c r="F720" t="s">
        <v>32</v>
      </c>
      <c r="G720">
        <v>351</v>
      </c>
      <c r="H720">
        <v>1</v>
      </c>
      <c r="I720" t="s">
        <v>1488</v>
      </c>
      <c r="J720">
        <v>180.21</v>
      </c>
      <c r="K720" t="s">
        <v>1063</v>
      </c>
      <c r="L720">
        <v>98590219</v>
      </c>
      <c r="M720" t="s">
        <v>1064</v>
      </c>
      <c r="N720">
        <v>471</v>
      </c>
      <c r="O720">
        <v>666111</v>
      </c>
      <c r="P720" t="s">
        <v>52</v>
      </c>
      <c r="Q720">
        <v>590</v>
      </c>
      <c r="S720" t="s">
        <v>1489</v>
      </c>
      <c r="U720" t="s">
        <v>1490</v>
      </c>
      <c r="Y720" s="1">
        <v>43771</v>
      </c>
      <c r="AC720">
        <v>180.21</v>
      </c>
      <c r="AD720">
        <v>39.65</v>
      </c>
      <c r="AG720" t="s">
        <v>296</v>
      </c>
    </row>
    <row r="721" spans="1:33" ht="15">
      <c r="A721" s="1">
        <v>43830</v>
      </c>
      <c r="B721" s="1">
        <v>43805</v>
      </c>
      <c r="C721" s="6">
        <f t="shared" si="11"/>
        <v>-0.008239864155069457</v>
      </c>
      <c r="D721" s="1">
        <v>43769</v>
      </c>
      <c r="E721" s="1">
        <v>43774</v>
      </c>
      <c r="F721" t="s">
        <v>32</v>
      </c>
      <c r="G721">
        <v>352</v>
      </c>
      <c r="H721">
        <v>1</v>
      </c>
      <c r="I721" t="s">
        <v>1491</v>
      </c>
      <c r="J721">
        <v>1060.4</v>
      </c>
      <c r="K721" t="s">
        <v>1404</v>
      </c>
      <c r="L721">
        <v>792090268</v>
      </c>
      <c r="M721" t="s">
        <v>1405</v>
      </c>
      <c r="P721" t="s">
        <v>70</v>
      </c>
      <c r="Q721">
        <v>591</v>
      </c>
      <c r="S721" t="s">
        <v>1492</v>
      </c>
      <c r="U721" t="s">
        <v>65</v>
      </c>
      <c r="Y721" s="1">
        <v>43774</v>
      </c>
      <c r="AC721">
        <v>1060.4</v>
      </c>
      <c r="AD721">
        <v>233.29</v>
      </c>
      <c r="AG721" t="s">
        <v>66</v>
      </c>
    </row>
    <row r="722" spans="1:33" ht="15">
      <c r="A722" s="1">
        <v>43799</v>
      </c>
      <c r="B722" s="1">
        <v>43805</v>
      </c>
      <c r="C722" s="6">
        <f t="shared" si="11"/>
        <v>0.00172511238159877</v>
      </c>
      <c r="D722" s="1">
        <v>43769</v>
      </c>
      <c r="E722" s="1">
        <v>43775</v>
      </c>
      <c r="F722" t="s">
        <v>32</v>
      </c>
      <c r="G722">
        <v>354</v>
      </c>
      <c r="H722">
        <v>1</v>
      </c>
      <c r="I722">
        <v>401</v>
      </c>
      <c r="J722">
        <v>925.03</v>
      </c>
      <c r="K722" t="s">
        <v>116</v>
      </c>
      <c r="L722">
        <v>2220230227</v>
      </c>
      <c r="M722" t="s">
        <v>51</v>
      </c>
      <c r="N722">
        <v>464</v>
      </c>
      <c r="O722">
        <v>721109</v>
      </c>
      <c r="P722" t="s">
        <v>107</v>
      </c>
      <c r="Q722">
        <v>592</v>
      </c>
      <c r="S722" t="s">
        <v>1493</v>
      </c>
      <c r="U722" t="s">
        <v>653</v>
      </c>
      <c r="Y722" s="1">
        <v>43775</v>
      </c>
      <c r="AC722">
        <v>925.03</v>
      </c>
      <c r="AD722">
        <v>92.5</v>
      </c>
      <c r="AG722" t="s">
        <v>109</v>
      </c>
    </row>
    <row r="723" spans="1:30" ht="15">
      <c r="A723" s="1">
        <v>43805</v>
      </c>
      <c r="B723" s="1">
        <v>43805</v>
      </c>
      <c r="C723" s="6">
        <f t="shared" si="11"/>
        <v>0</v>
      </c>
      <c r="D723" s="1">
        <v>43804</v>
      </c>
      <c r="E723" s="1">
        <v>43804</v>
      </c>
      <c r="F723" t="s">
        <v>137</v>
      </c>
      <c r="G723">
        <v>20183</v>
      </c>
      <c r="H723" t="s">
        <v>138</v>
      </c>
      <c r="I723" t="s">
        <v>137</v>
      </c>
      <c r="J723">
        <v>4678.53</v>
      </c>
      <c r="K723" t="s">
        <v>139</v>
      </c>
      <c r="L723">
        <v>358720225</v>
      </c>
      <c r="M723" t="s">
        <v>35</v>
      </c>
      <c r="N723">
        <v>461</v>
      </c>
      <c r="O723">
        <v>531002</v>
      </c>
      <c r="P723" t="s">
        <v>70</v>
      </c>
      <c r="Q723">
        <v>584</v>
      </c>
      <c r="S723" t="s">
        <v>1494</v>
      </c>
      <c r="Y723" s="1">
        <v>43801</v>
      </c>
      <c r="AC723">
        <v>0</v>
      </c>
      <c r="AD723">
        <v>0</v>
      </c>
    </row>
    <row r="724" spans="1:33" ht="15">
      <c r="A724" s="1">
        <v>43830</v>
      </c>
      <c r="B724" s="1">
        <v>43810</v>
      </c>
      <c r="C724" s="6">
        <f t="shared" si="11"/>
        <v>-0.00039238040397433717</v>
      </c>
      <c r="D724" s="1">
        <v>43769</v>
      </c>
      <c r="E724" s="1">
        <v>43777</v>
      </c>
      <c r="F724" t="s">
        <v>32</v>
      </c>
      <c r="G724">
        <v>371</v>
      </c>
      <c r="H724">
        <v>1</v>
      </c>
      <c r="I724" t="s">
        <v>1495</v>
      </c>
      <c r="J724">
        <v>63.12</v>
      </c>
      <c r="K724" t="s">
        <v>111</v>
      </c>
      <c r="L724">
        <v>1887400222</v>
      </c>
      <c r="M724" t="s">
        <v>112</v>
      </c>
      <c r="N724">
        <v>461</v>
      </c>
      <c r="O724">
        <v>753159</v>
      </c>
      <c r="P724" t="s">
        <v>36</v>
      </c>
      <c r="Q724">
        <v>615</v>
      </c>
      <c r="S724" t="s">
        <v>1496</v>
      </c>
      <c r="Y724" s="1">
        <v>43777</v>
      </c>
      <c r="AC724">
        <v>63.12</v>
      </c>
      <c r="AD724">
        <v>13.89</v>
      </c>
      <c r="AG724" t="s">
        <v>114</v>
      </c>
    </row>
    <row r="725" spans="1:33" ht="15">
      <c r="A725" s="1">
        <v>43812</v>
      </c>
      <c r="B725" s="1">
        <v>43812</v>
      </c>
      <c r="C725" s="6">
        <f t="shared" si="11"/>
        <v>0</v>
      </c>
      <c r="D725" s="1">
        <v>43752</v>
      </c>
      <c r="E725" s="1">
        <v>43773</v>
      </c>
      <c r="F725" t="s">
        <v>32</v>
      </c>
      <c r="G725">
        <v>28</v>
      </c>
      <c r="H725">
        <v>2</v>
      </c>
      <c r="I725" t="s">
        <v>1497</v>
      </c>
      <c r="J725">
        <v>1876.83</v>
      </c>
      <c r="K725" t="s">
        <v>266</v>
      </c>
      <c r="L725">
        <v>1734000225</v>
      </c>
      <c r="M725" t="s">
        <v>267</v>
      </c>
      <c r="N725">
        <v>464</v>
      </c>
      <c r="O725">
        <v>486874</v>
      </c>
      <c r="P725" t="s">
        <v>44</v>
      </c>
      <c r="Q725">
        <v>604</v>
      </c>
      <c r="S725" t="s">
        <v>1498</v>
      </c>
      <c r="U725" t="s">
        <v>1499</v>
      </c>
      <c r="Y725" s="1">
        <v>43752</v>
      </c>
      <c r="AC725">
        <v>1876.83</v>
      </c>
      <c r="AD725">
        <v>187.68</v>
      </c>
      <c r="AG725" t="s">
        <v>39</v>
      </c>
    </row>
    <row r="726" spans="1:33" ht="15">
      <c r="A726" s="1">
        <v>43741</v>
      </c>
      <c r="B726" s="1">
        <v>43812</v>
      </c>
      <c r="C726" s="6">
        <f t="shared" si="11"/>
        <v>0.018245179038401012</v>
      </c>
      <c r="D726" s="1">
        <v>43707</v>
      </c>
      <c r="E726" s="1">
        <v>43711</v>
      </c>
      <c r="F726" t="s">
        <v>32</v>
      </c>
      <c r="G726">
        <v>306</v>
      </c>
      <c r="H726">
        <v>1</v>
      </c>
      <c r="I726" t="s">
        <v>1500</v>
      </c>
      <c r="J726">
        <v>826.76</v>
      </c>
      <c r="K726" t="s">
        <v>344</v>
      </c>
      <c r="L726">
        <v>1709320228</v>
      </c>
      <c r="M726" t="s">
        <v>345</v>
      </c>
      <c r="N726">
        <v>461</v>
      </c>
      <c r="O726">
        <v>240530</v>
      </c>
      <c r="P726" t="s">
        <v>44</v>
      </c>
      <c r="Q726">
        <v>596</v>
      </c>
      <c r="S726" t="s">
        <v>1501</v>
      </c>
      <c r="U726" t="s">
        <v>1502</v>
      </c>
      <c r="Y726" s="1">
        <v>43711</v>
      </c>
      <c r="AC726">
        <v>826.76</v>
      </c>
      <c r="AD726">
        <v>181.89</v>
      </c>
      <c r="AG726" t="s">
        <v>99</v>
      </c>
    </row>
    <row r="727" spans="1:33" ht="15">
      <c r="A727" s="1">
        <v>43738</v>
      </c>
      <c r="B727" s="1">
        <v>43812</v>
      </c>
      <c r="C727" s="6">
        <f t="shared" si="11"/>
        <v>0.09177254226430999</v>
      </c>
      <c r="D727" s="1">
        <v>43708</v>
      </c>
      <c r="E727" s="1">
        <v>43711</v>
      </c>
      <c r="F727" t="s">
        <v>32</v>
      </c>
      <c r="G727">
        <v>307</v>
      </c>
      <c r="H727">
        <v>1</v>
      </c>
      <c r="I727">
        <v>2650942916</v>
      </c>
      <c r="J727">
        <v>3989.98</v>
      </c>
      <c r="K727" t="s">
        <v>617</v>
      </c>
      <c r="L727">
        <v>1635360694</v>
      </c>
      <c r="M727" t="s">
        <v>618</v>
      </c>
      <c r="P727" t="s">
        <v>52</v>
      </c>
      <c r="Q727">
        <v>594</v>
      </c>
      <c r="S727" t="s">
        <v>1503</v>
      </c>
      <c r="U727" t="s">
        <v>822</v>
      </c>
      <c r="Y727" s="1">
        <v>43711</v>
      </c>
      <c r="AC727">
        <v>4618.46</v>
      </c>
      <c r="AD727">
        <v>184.74</v>
      </c>
      <c r="AG727" t="s">
        <v>321</v>
      </c>
    </row>
    <row r="728" spans="1:33" ht="15">
      <c r="A728" s="1">
        <v>43799</v>
      </c>
      <c r="B728" s="1">
        <v>43812</v>
      </c>
      <c r="C728" s="6">
        <f t="shared" si="11"/>
        <v>0.003280460560850658</v>
      </c>
      <c r="D728" s="1">
        <v>43738</v>
      </c>
      <c r="E728" s="1">
        <v>43775</v>
      </c>
      <c r="F728" t="s">
        <v>32</v>
      </c>
      <c r="G728">
        <v>355</v>
      </c>
      <c r="H728">
        <v>1</v>
      </c>
      <c r="I728" t="s">
        <v>1504</v>
      </c>
      <c r="J728">
        <v>811.86</v>
      </c>
      <c r="K728" t="s">
        <v>344</v>
      </c>
      <c r="L728">
        <v>1709320228</v>
      </c>
      <c r="M728" t="s">
        <v>345</v>
      </c>
      <c r="N728">
        <v>461</v>
      </c>
      <c r="O728">
        <v>240530</v>
      </c>
      <c r="P728" t="s">
        <v>44</v>
      </c>
      <c r="Q728">
        <v>597</v>
      </c>
      <c r="S728" t="s">
        <v>1505</v>
      </c>
      <c r="U728" t="s">
        <v>1502</v>
      </c>
      <c r="Y728" s="1">
        <v>43774</v>
      </c>
      <c r="AC728">
        <v>811.86</v>
      </c>
      <c r="AD728">
        <v>178.61</v>
      </c>
      <c r="AG728" t="s">
        <v>318</v>
      </c>
    </row>
    <row r="729" spans="1:33" ht="15">
      <c r="A729" s="1">
        <v>43768</v>
      </c>
      <c r="B729" s="1">
        <v>43812</v>
      </c>
      <c r="C729" s="6">
        <f t="shared" si="11"/>
        <v>0.015415178889673174</v>
      </c>
      <c r="D729" s="1">
        <v>43738</v>
      </c>
      <c r="E729" s="1">
        <v>43775</v>
      </c>
      <c r="F729" t="s">
        <v>32</v>
      </c>
      <c r="G729">
        <v>356</v>
      </c>
      <c r="H729">
        <v>1</v>
      </c>
      <c r="I729">
        <v>2650948444</v>
      </c>
      <c r="J729">
        <v>1127.16</v>
      </c>
      <c r="K729" t="s">
        <v>617</v>
      </c>
      <c r="L729">
        <v>1635360694</v>
      </c>
      <c r="M729" t="s">
        <v>618</v>
      </c>
      <c r="P729" t="s">
        <v>52</v>
      </c>
      <c r="Q729">
        <v>598</v>
      </c>
      <c r="S729" t="s">
        <v>1506</v>
      </c>
      <c r="U729" t="s">
        <v>822</v>
      </c>
      <c r="Y729" s="1">
        <v>43773</v>
      </c>
      <c r="AC729">
        <v>1296.44</v>
      </c>
      <c r="AD729">
        <v>51.86</v>
      </c>
      <c r="AG729" t="s">
        <v>321</v>
      </c>
    </row>
    <row r="730" spans="1:33" ht="15">
      <c r="A730" s="1">
        <v>43799</v>
      </c>
      <c r="B730" s="1">
        <v>43812</v>
      </c>
      <c r="C730" s="6">
        <f t="shared" si="11"/>
        <v>0.01122353419584808</v>
      </c>
      <c r="D730" s="1">
        <v>43738</v>
      </c>
      <c r="E730" s="1">
        <v>43775</v>
      </c>
      <c r="F730" t="s">
        <v>32</v>
      </c>
      <c r="G730">
        <v>357</v>
      </c>
      <c r="H730">
        <v>1</v>
      </c>
      <c r="I730" t="s">
        <v>1507</v>
      </c>
      <c r="J730">
        <v>2777.64</v>
      </c>
      <c r="K730" t="s">
        <v>221</v>
      </c>
      <c r="L730">
        <v>1278980246</v>
      </c>
      <c r="M730" t="s">
        <v>222</v>
      </c>
      <c r="N730">
        <v>424</v>
      </c>
      <c r="O730">
        <v>8188</v>
      </c>
      <c r="P730" t="s">
        <v>107</v>
      </c>
      <c r="Q730">
        <v>600</v>
      </c>
      <c r="S730" t="s">
        <v>1508</v>
      </c>
      <c r="U730" t="s">
        <v>533</v>
      </c>
      <c r="Y730" s="1">
        <v>43773</v>
      </c>
      <c r="AC730">
        <v>2777.64</v>
      </c>
      <c r="AD730">
        <v>252.27</v>
      </c>
      <c r="AG730" t="s">
        <v>109</v>
      </c>
    </row>
    <row r="731" spans="1:33" ht="15">
      <c r="A731" s="1">
        <v>43799</v>
      </c>
      <c r="B731" s="1">
        <v>43812</v>
      </c>
      <c r="C731" s="6">
        <f t="shared" si="11"/>
        <v>0.005977932860523855</v>
      </c>
      <c r="D731" s="1">
        <v>43738</v>
      </c>
      <c r="E731" s="1">
        <v>43775</v>
      </c>
      <c r="F731" t="s">
        <v>32</v>
      </c>
      <c r="G731">
        <v>358</v>
      </c>
      <c r="H731">
        <v>1</v>
      </c>
      <c r="I731" t="s">
        <v>1509</v>
      </c>
      <c r="J731">
        <v>1479.44</v>
      </c>
      <c r="K731" t="s">
        <v>221</v>
      </c>
      <c r="L731">
        <v>1278980246</v>
      </c>
      <c r="M731" t="s">
        <v>222</v>
      </c>
      <c r="N731">
        <v>424</v>
      </c>
      <c r="O731">
        <v>8188</v>
      </c>
      <c r="P731" t="s">
        <v>107</v>
      </c>
      <c r="Q731">
        <v>601</v>
      </c>
      <c r="S731" t="s">
        <v>1510</v>
      </c>
      <c r="U731" t="s">
        <v>1380</v>
      </c>
      <c r="Y731" s="1">
        <v>43773</v>
      </c>
      <c r="AC731">
        <v>1479.44</v>
      </c>
      <c r="AD731">
        <v>79.25</v>
      </c>
      <c r="AG731" t="s">
        <v>109</v>
      </c>
    </row>
    <row r="732" spans="1:33" ht="15">
      <c r="A732" s="1">
        <v>43799</v>
      </c>
      <c r="B732" s="1">
        <v>43812</v>
      </c>
      <c r="C732" s="6">
        <f t="shared" si="11"/>
        <v>0.00288390893933724</v>
      </c>
      <c r="D732" s="1">
        <v>43738</v>
      </c>
      <c r="E732" s="1">
        <v>43775</v>
      </c>
      <c r="F732" t="s">
        <v>32</v>
      </c>
      <c r="G732">
        <v>359</v>
      </c>
      <c r="H732">
        <v>1</v>
      </c>
      <c r="I732" t="s">
        <v>1511</v>
      </c>
      <c r="J732">
        <v>713.72</v>
      </c>
      <c r="K732" t="s">
        <v>1404</v>
      </c>
      <c r="L732">
        <v>792090268</v>
      </c>
      <c r="M732" t="s">
        <v>1405</v>
      </c>
      <c r="P732" t="s">
        <v>70</v>
      </c>
      <c r="Q732">
        <v>602</v>
      </c>
      <c r="S732" t="s">
        <v>1512</v>
      </c>
      <c r="U732" t="s">
        <v>65</v>
      </c>
      <c r="Y732" s="1">
        <v>43773</v>
      </c>
      <c r="AC732">
        <v>713.72</v>
      </c>
      <c r="AD732">
        <v>157.02</v>
      </c>
      <c r="AG732" t="s">
        <v>66</v>
      </c>
    </row>
    <row r="733" spans="1:33" ht="15">
      <c r="A733" s="1">
        <v>43799</v>
      </c>
      <c r="B733" s="1">
        <v>43812</v>
      </c>
      <c r="C733" s="6">
        <f t="shared" si="11"/>
        <v>0.0007087744031961346</v>
      </c>
      <c r="D733" s="1">
        <v>43738</v>
      </c>
      <c r="E733" s="1">
        <v>43775</v>
      </c>
      <c r="F733" t="s">
        <v>32</v>
      </c>
      <c r="G733">
        <v>360</v>
      </c>
      <c r="H733">
        <v>1</v>
      </c>
      <c r="I733" t="s">
        <v>1513</v>
      </c>
      <c r="J733">
        <v>175.41</v>
      </c>
      <c r="K733" t="s">
        <v>344</v>
      </c>
      <c r="L733">
        <v>1709320228</v>
      </c>
      <c r="M733" t="s">
        <v>345</v>
      </c>
      <c r="N733">
        <v>461</v>
      </c>
      <c r="O733">
        <v>240530</v>
      </c>
      <c r="P733" t="s">
        <v>44</v>
      </c>
      <c r="Q733">
        <v>603</v>
      </c>
      <c r="S733" t="s">
        <v>1514</v>
      </c>
      <c r="Y733" s="1">
        <v>43773</v>
      </c>
      <c r="AC733">
        <v>175.41</v>
      </c>
      <c r="AD733">
        <v>38.59</v>
      </c>
      <c r="AG733" t="s">
        <v>99</v>
      </c>
    </row>
    <row r="734" spans="1:33" ht="15">
      <c r="A734" s="1">
        <v>43799</v>
      </c>
      <c r="B734" s="1">
        <v>43812</v>
      </c>
      <c r="C734" s="6">
        <f t="shared" si="11"/>
        <v>0.0011782601674476534</v>
      </c>
      <c r="D734" s="1">
        <v>43769</v>
      </c>
      <c r="E734" s="1">
        <v>43775</v>
      </c>
      <c r="F734" t="s">
        <v>32</v>
      </c>
      <c r="G734">
        <v>361</v>
      </c>
      <c r="H734">
        <v>1</v>
      </c>
      <c r="I734">
        <v>2650954232</v>
      </c>
      <c r="J734">
        <v>291.6</v>
      </c>
      <c r="K734" t="s">
        <v>617</v>
      </c>
      <c r="L734">
        <v>1635360694</v>
      </c>
      <c r="M734" t="s">
        <v>618</v>
      </c>
      <c r="P734" t="s">
        <v>52</v>
      </c>
      <c r="Q734">
        <v>606</v>
      </c>
      <c r="S734" t="s">
        <v>1515</v>
      </c>
      <c r="U734" t="s">
        <v>822</v>
      </c>
      <c r="Y734" s="1">
        <v>43773</v>
      </c>
      <c r="AC734">
        <v>308</v>
      </c>
      <c r="AD734">
        <v>12.32</v>
      </c>
      <c r="AG734" t="s">
        <v>321</v>
      </c>
    </row>
    <row r="735" spans="1:33" ht="15">
      <c r="A735" s="1">
        <v>43830</v>
      </c>
      <c r="B735" s="1">
        <v>43812</v>
      </c>
      <c r="C735" s="6">
        <f t="shared" si="11"/>
        <v>-0.004693570843661848</v>
      </c>
      <c r="D735" s="1">
        <v>43769</v>
      </c>
      <c r="E735" s="1">
        <v>43775</v>
      </c>
      <c r="F735" t="s">
        <v>32</v>
      </c>
      <c r="G735">
        <v>362</v>
      </c>
      <c r="H735">
        <v>1</v>
      </c>
      <c r="I735" t="s">
        <v>1516</v>
      </c>
      <c r="J735">
        <v>838.92</v>
      </c>
      <c r="K735" t="s">
        <v>344</v>
      </c>
      <c r="L735">
        <v>1709320228</v>
      </c>
      <c r="M735" t="s">
        <v>345</v>
      </c>
      <c r="N735">
        <v>461</v>
      </c>
      <c r="O735">
        <v>240530</v>
      </c>
      <c r="P735" t="s">
        <v>44</v>
      </c>
      <c r="Q735">
        <v>607</v>
      </c>
      <c r="S735" t="s">
        <v>1517</v>
      </c>
      <c r="U735" t="s">
        <v>1502</v>
      </c>
      <c r="Y735" s="1">
        <v>43774</v>
      </c>
      <c r="AC735">
        <v>838.92</v>
      </c>
      <c r="AD735">
        <v>184.56</v>
      </c>
      <c r="AG735" t="s">
        <v>318</v>
      </c>
    </row>
    <row r="736" spans="1:33" ht="15">
      <c r="A736" s="1">
        <v>43830</v>
      </c>
      <c r="B736" s="1">
        <v>43812</v>
      </c>
      <c r="C736" s="6">
        <f t="shared" si="11"/>
        <v>-0.013287876594000709</v>
      </c>
      <c r="D736" s="1">
        <v>43769</v>
      </c>
      <c r="E736" s="1">
        <v>43775</v>
      </c>
      <c r="F736" t="s">
        <v>32</v>
      </c>
      <c r="G736">
        <v>363</v>
      </c>
      <c r="H736">
        <v>1</v>
      </c>
      <c r="I736" t="s">
        <v>1518</v>
      </c>
      <c r="J736">
        <v>2375.05</v>
      </c>
      <c r="K736" t="s">
        <v>221</v>
      </c>
      <c r="L736">
        <v>1278980246</v>
      </c>
      <c r="M736" t="s">
        <v>222</v>
      </c>
      <c r="N736">
        <v>424</v>
      </c>
      <c r="O736">
        <v>8188</v>
      </c>
      <c r="P736" t="s">
        <v>107</v>
      </c>
      <c r="Q736">
        <v>608</v>
      </c>
      <c r="S736" t="s">
        <v>1519</v>
      </c>
      <c r="U736" t="s">
        <v>533</v>
      </c>
      <c r="Y736" s="1">
        <v>43775</v>
      </c>
      <c r="AC736">
        <v>2375.05</v>
      </c>
      <c r="AD736">
        <v>214.03</v>
      </c>
      <c r="AG736" t="s">
        <v>109</v>
      </c>
    </row>
    <row r="737" spans="1:33" ht="15">
      <c r="A737" s="1">
        <v>43830</v>
      </c>
      <c r="B737" s="1">
        <v>43812</v>
      </c>
      <c r="C737" s="6">
        <f t="shared" si="11"/>
        <v>-0.006922921883181632</v>
      </c>
      <c r="D737" s="1">
        <v>43769</v>
      </c>
      <c r="E737" s="1">
        <v>43775</v>
      </c>
      <c r="F737" t="s">
        <v>32</v>
      </c>
      <c r="G737">
        <v>364</v>
      </c>
      <c r="H737">
        <v>1</v>
      </c>
      <c r="I737" t="s">
        <v>1520</v>
      </c>
      <c r="J737">
        <v>1237.39</v>
      </c>
      <c r="K737" t="s">
        <v>221</v>
      </c>
      <c r="L737">
        <v>1278980246</v>
      </c>
      <c r="M737" t="s">
        <v>222</v>
      </c>
      <c r="N737">
        <v>424</v>
      </c>
      <c r="O737">
        <v>8188</v>
      </c>
      <c r="P737" t="s">
        <v>107</v>
      </c>
      <c r="Q737">
        <v>609</v>
      </c>
      <c r="S737" t="s">
        <v>1521</v>
      </c>
      <c r="U737" t="s">
        <v>1380</v>
      </c>
      <c r="Y737" s="1">
        <v>43775</v>
      </c>
      <c r="AC737">
        <v>1237.39</v>
      </c>
      <c r="AD737">
        <v>66.93</v>
      </c>
      <c r="AG737" t="s">
        <v>109</v>
      </c>
    </row>
    <row r="738" spans="1:33" ht="15">
      <c r="A738" s="1">
        <v>43830</v>
      </c>
      <c r="B738" s="1">
        <v>43812</v>
      </c>
      <c r="C738" s="6">
        <f t="shared" si="11"/>
        <v>-0.005831380768893707</v>
      </c>
      <c r="D738" s="1">
        <v>43769</v>
      </c>
      <c r="E738" s="1">
        <v>43775</v>
      </c>
      <c r="F738" t="s">
        <v>32</v>
      </c>
      <c r="G738">
        <v>365</v>
      </c>
      <c r="H738">
        <v>1</v>
      </c>
      <c r="I738" t="s">
        <v>1522</v>
      </c>
      <c r="J738">
        <v>1042.29</v>
      </c>
      <c r="K738" t="s">
        <v>221</v>
      </c>
      <c r="L738">
        <v>1278980246</v>
      </c>
      <c r="M738" t="s">
        <v>222</v>
      </c>
      <c r="N738">
        <v>424</v>
      </c>
      <c r="O738">
        <v>8188</v>
      </c>
      <c r="P738" t="s">
        <v>107</v>
      </c>
      <c r="Q738">
        <v>610</v>
      </c>
      <c r="S738" t="s">
        <v>1523</v>
      </c>
      <c r="U738" t="s">
        <v>530</v>
      </c>
      <c r="Y738" s="1">
        <v>43775</v>
      </c>
      <c r="AC738">
        <v>1042.29</v>
      </c>
      <c r="AD738">
        <v>94.34</v>
      </c>
      <c r="AG738" t="s">
        <v>109</v>
      </c>
    </row>
    <row r="739" spans="1:33" ht="15">
      <c r="A739" s="1">
        <v>43830</v>
      </c>
      <c r="B739" s="1">
        <v>43812</v>
      </c>
      <c r="C739" s="6">
        <f t="shared" si="11"/>
        <v>-0.00014882108477733892</v>
      </c>
      <c r="D739" s="1">
        <v>43769</v>
      </c>
      <c r="E739" s="1">
        <v>43775</v>
      </c>
      <c r="F739" t="s">
        <v>32</v>
      </c>
      <c r="G739">
        <v>366</v>
      </c>
      <c r="H739">
        <v>1</v>
      </c>
      <c r="I739" t="s">
        <v>1524</v>
      </c>
      <c r="J739">
        <v>26.6</v>
      </c>
      <c r="K739" t="s">
        <v>221</v>
      </c>
      <c r="L739">
        <v>1278980246</v>
      </c>
      <c r="M739" t="s">
        <v>222</v>
      </c>
      <c r="N739">
        <v>424</v>
      </c>
      <c r="O739">
        <v>8188</v>
      </c>
      <c r="P739" t="s">
        <v>107</v>
      </c>
      <c r="Q739">
        <v>611</v>
      </c>
      <c r="S739" t="s">
        <v>1525</v>
      </c>
      <c r="U739" t="s">
        <v>538</v>
      </c>
      <c r="Y739" s="1">
        <v>43775</v>
      </c>
      <c r="AC739">
        <v>26.6</v>
      </c>
      <c r="AD739">
        <v>2.66</v>
      </c>
      <c r="AG739" t="s">
        <v>109</v>
      </c>
    </row>
    <row r="740" spans="1:33" ht="15">
      <c r="A740" s="1">
        <v>43829</v>
      </c>
      <c r="B740" s="1">
        <v>43812</v>
      </c>
      <c r="C740" s="6">
        <f t="shared" si="11"/>
        <v>-0.0009616801092336814</v>
      </c>
      <c r="D740" s="1">
        <v>43769</v>
      </c>
      <c r="E740" s="1">
        <v>43775</v>
      </c>
      <c r="F740" t="s">
        <v>32</v>
      </c>
      <c r="G740">
        <v>367</v>
      </c>
      <c r="H740">
        <v>1</v>
      </c>
      <c r="I740" t="s">
        <v>1526</v>
      </c>
      <c r="J740">
        <v>182</v>
      </c>
      <c r="K740" t="s">
        <v>414</v>
      </c>
      <c r="L740">
        <v>2142260237</v>
      </c>
      <c r="M740" t="s">
        <v>415</v>
      </c>
      <c r="N740">
        <v>376</v>
      </c>
      <c r="O740">
        <v>809848</v>
      </c>
      <c r="P740" t="s">
        <v>70</v>
      </c>
      <c r="Q740">
        <v>612</v>
      </c>
      <c r="S740" t="s">
        <v>1527</v>
      </c>
      <c r="U740" t="s">
        <v>797</v>
      </c>
      <c r="Y740" s="1">
        <v>43775</v>
      </c>
      <c r="AC740">
        <v>182</v>
      </c>
      <c r="AD740">
        <v>18.2</v>
      </c>
      <c r="AG740" t="s">
        <v>109</v>
      </c>
    </row>
    <row r="741" spans="1:33" ht="15">
      <c r="A741" s="1">
        <v>43799</v>
      </c>
      <c r="B741" s="1">
        <v>43812</v>
      </c>
      <c r="C741" s="6">
        <f t="shared" si="11"/>
        <v>0.004121486182430063</v>
      </c>
      <c r="D741" s="1">
        <v>43769</v>
      </c>
      <c r="E741" s="1">
        <v>43776</v>
      </c>
      <c r="F741" t="s">
        <v>32</v>
      </c>
      <c r="G741">
        <v>368</v>
      </c>
      <c r="H741">
        <v>1</v>
      </c>
      <c r="I741" t="s">
        <v>1528</v>
      </c>
      <c r="J741">
        <v>1020</v>
      </c>
      <c r="K741" t="s">
        <v>258</v>
      </c>
      <c r="L741">
        <v>2219490220</v>
      </c>
      <c r="M741" t="s">
        <v>43</v>
      </c>
      <c r="N741">
        <v>461</v>
      </c>
      <c r="O741">
        <v>828500</v>
      </c>
      <c r="P741" t="s">
        <v>36</v>
      </c>
      <c r="Q741">
        <v>613</v>
      </c>
      <c r="S741" t="s">
        <v>1529</v>
      </c>
      <c r="U741" t="s">
        <v>1530</v>
      </c>
      <c r="Y741" s="1">
        <v>43776</v>
      </c>
      <c r="AC741">
        <v>1020</v>
      </c>
      <c r="AD741">
        <v>224.4</v>
      </c>
      <c r="AG741" t="s">
        <v>86</v>
      </c>
    </row>
    <row r="742" spans="1:33" ht="15">
      <c r="A742" s="1">
        <v>43799</v>
      </c>
      <c r="B742" s="1">
        <v>43812</v>
      </c>
      <c r="C742" s="6">
        <f t="shared" si="11"/>
        <v>0.0014546421820341398</v>
      </c>
      <c r="D742" s="1">
        <v>43769</v>
      </c>
      <c r="E742" s="1">
        <v>43776</v>
      </c>
      <c r="F742" t="s">
        <v>32</v>
      </c>
      <c r="G742">
        <v>369</v>
      </c>
      <c r="H742">
        <v>1</v>
      </c>
      <c r="I742" t="s">
        <v>1531</v>
      </c>
      <c r="J742">
        <v>360</v>
      </c>
      <c r="K742" t="s">
        <v>258</v>
      </c>
      <c r="L742">
        <v>2219490220</v>
      </c>
      <c r="M742" t="s">
        <v>43</v>
      </c>
      <c r="N742">
        <v>461</v>
      </c>
      <c r="O742">
        <v>828500</v>
      </c>
      <c r="P742" t="s">
        <v>36</v>
      </c>
      <c r="Q742">
        <v>613</v>
      </c>
      <c r="S742" t="s">
        <v>1532</v>
      </c>
      <c r="U742" t="s">
        <v>1530</v>
      </c>
      <c r="Y742" s="1">
        <v>43776</v>
      </c>
      <c r="AC742">
        <v>360</v>
      </c>
      <c r="AD742">
        <v>79.2</v>
      </c>
      <c r="AG742" t="s">
        <v>39</v>
      </c>
    </row>
    <row r="743" spans="1:33" ht="15">
      <c r="A743" s="1">
        <v>43799</v>
      </c>
      <c r="B743" s="1">
        <v>43812</v>
      </c>
      <c r="C743" s="6">
        <f t="shared" si="11"/>
        <v>0.0001256245151095595</v>
      </c>
      <c r="D743" s="1">
        <v>43769</v>
      </c>
      <c r="E743" s="1">
        <v>43777</v>
      </c>
      <c r="F743" t="s">
        <v>32</v>
      </c>
      <c r="G743">
        <v>370</v>
      </c>
      <c r="H743">
        <v>1</v>
      </c>
      <c r="I743" t="s">
        <v>1533</v>
      </c>
      <c r="J743">
        <v>31.09</v>
      </c>
      <c r="K743" t="s">
        <v>546</v>
      </c>
      <c r="L743">
        <v>199510223</v>
      </c>
      <c r="M743" t="s">
        <v>84</v>
      </c>
      <c r="P743" t="s">
        <v>36</v>
      </c>
      <c r="Q743">
        <v>614</v>
      </c>
      <c r="S743" t="s">
        <v>1534</v>
      </c>
      <c r="Y743" s="1">
        <v>43777</v>
      </c>
      <c r="AC743">
        <v>31.09</v>
      </c>
      <c r="AD743">
        <v>6.84</v>
      </c>
      <c r="AG743" t="s">
        <v>86</v>
      </c>
    </row>
    <row r="744" spans="1:33" ht="15">
      <c r="A744" s="1">
        <v>43829</v>
      </c>
      <c r="B744" s="1">
        <v>43812</v>
      </c>
      <c r="C744" s="6">
        <f t="shared" si="11"/>
        <v>-0.0010303715456075157</v>
      </c>
      <c r="D744" s="1">
        <v>43769</v>
      </c>
      <c r="E744" s="1">
        <v>43780</v>
      </c>
      <c r="F744" t="s">
        <v>32</v>
      </c>
      <c r="G744">
        <v>372</v>
      </c>
      <c r="H744">
        <v>1</v>
      </c>
      <c r="I744" t="s">
        <v>1535</v>
      </c>
      <c r="J744">
        <v>195</v>
      </c>
      <c r="K744" t="s">
        <v>68</v>
      </c>
      <c r="L744">
        <v>123510224</v>
      </c>
      <c r="M744" t="s">
        <v>69</v>
      </c>
      <c r="N744">
        <v>461</v>
      </c>
      <c r="O744">
        <v>901111</v>
      </c>
      <c r="P744" t="s">
        <v>70</v>
      </c>
      <c r="Q744">
        <v>616</v>
      </c>
      <c r="S744" t="s">
        <v>1536</v>
      </c>
      <c r="U744" t="s">
        <v>1537</v>
      </c>
      <c r="Y744" s="1">
        <v>43780</v>
      </c>
      <c r="AC744">
        <v>195</v>
      </c>
      <c r="AD744">
        <v>7.8</v>
      </c>
      <c r="AG744" t="s">
        <v>86</v>
      </c>
    </row>
    <row r="745" spans="1:30" ht="15">
      <c r="A745" s="1">
        <v>43812</v>
      </c>
      <c r="B745" s="1">
        <v>43812</v>
      </c>
      <c r="C745" s="6">
        <f t="shared" si="11"/>
        <v>0</v>
      </c>
      <c r="D745" s="1">
        <v>43810</v>
      </c>
      <c r="E745" s="1">
        <v>43810</v>
      </c>
      <c r="F745" t="s">
        <v>137</v>
      </c>
      <c r="G745">
        <v>20184</v>
      </c>
      <c r="H745" t="s">
        <v>138</v>
      </c>
      <c r="I745" t="s">
        <v>137</v>
      </c>
      <c r="J745">
        <v>628.48</v>
      </c>
      <c r="K745" t="s">
        <v>872</v>
      </c>
      <c r="L745">
        <v>7263410966</v>
      </c>
      <c r="M745" t="s">
        <v>873</v>
      </c>
      <c r="P745" t="s">
        <v>70</v>
      </c>
      <c r="Q745">
        <v>595</v>
      </c>
      <c r="S745" t="s">
        <v>1538</v>
      </c>
      <c r="Y745" s="1">
        <v>43780</v>
      </c>
      <c r="AC745">
        <v>0</v>
      </c>
      <c r="AD745">
        <v>0</v>
      </c>
    </row>
    <row r="746" spans="1:30" ht="15">
      <c r="A746" s="1">
        <v>43812</v>
      </c>
      <c r="B746" s="1">
        <v>43812</v>
      </c>
      <c r="C746" s="6">
        <f t="shared" si="11"/>
        <v>0</v>
      </c>
      <c r="D746" s="1">
        <v>43810</v>
      </c>
      <c r="E746" s="1">
        <v>43810</v>
      </c>
      <c r="F746" t="s">
        <v>137</v>
      </c>
      <c r="G746">
        <v>20185</v>
      </c>
      <c r="H746" t="s">
        <v>138</v>
      </c>
      <c r="I746" t="s">
        <v>137</v>
      </c>
      <c r="J746">
        <v>169.28</v>
      </c>
      <c r="K746" t="s">
        <v>872</v>
      </c>
      <c r="L746">
        <v>7263410966</v>
      </c>
      <c r="M746" t="s">
        <v>873</v>
      </c>
      <c r="P746" t="s">
        <v>70</v>
      </c>
      <c r="Q746">
        <v>599</v>
      </c>
      <c r="S746" t="s">
        <v>1539</v>
      </c>
      <c r="Y746" s="1">
        <v>43780</v>
      </c>
      <c r="AC746">
        <v>0</v>
      </c>
      <c r="AD746">
        <v>0</v>
      </c>
    </row>
    <row r="747" spans="1:30" ht="15">
      <c r="A747" s="1">
        <v>43812</v>
      </c>
      <c r="B747" s="1">
        <v>43812</v>
      </c>
      <c r="C747" s="6">
        <f t="shared" si="11"/>
        <v>0</v>
      </c>
      <c r="D747" s="1">
        <v>43810</v>
      </c>
      <c r="E747" s="1">
        <v>43810</v>
      </c>
      <c r="F747" t="s">
        <v>137</v>
      </c>
      <c r="G747">
        <v>20186</v>
      </c>
      <c r="H747" t="s">
        <v>138</v>
      </c>
      <c r="I747" t="s">
        <v>137</v>
      </c>
      <c r="J747">
        <v>16.4</v>
      </c>
      <c r="K747" t="s">
        <v>872</v>
      </c>
      <c r="L747">
        <v>7263410966</v>
      </c>
      <c r="M747" t="s">
        <v>873</v>
      </c>
      <c r="P747" t="s">
        <v>70</v>
      </c>
      <c r="Q747">
        <v>605</v>
      </c>
      <c r="S747" t="s">
        <v>1540</v>
      </c>
      <c r="Y747" s="1">
        <v>43804</v>
      </c>
      <c r="AC747">
        <v>0</v>
      </c>
      <c r="AD747">
        <v>0</v>
      </c>
    </row>
    <row r="748" spans="1:33" ht="15">
      <c r="A748" s="1">
        <v>43799</v>
      </c>
      <c r="B748" s="1">
        <v>43815</v>
      </c>
      <c r="C748" s="6">
        <f t="shared" si="11"/>
        <v>0.001968764947089488</v>
      </c>
      <c r="D748" s="1">
        <v>43769</v>
      </c>
      <c r="E748" s="1">
        <v>43780</v>
      </c>
      <c r="F748" t="s">
        <v>32</v>
      </c>
      <c r="G748">
        <v>373</v>
      </c>
      <c r="H748">
        <v>1</v>
      </c>
      <c r="I748" t="s">
        <v>1541</v>
      </c>
      <c r="J748">
        <v>395.88</v>
      </c>
      <c r="K748" t="s">
        <v>50</v>
      </c>
      <c r="L748">
        <v>2360820225</v>
      </c>
      <c r="M748" t="s">
        <v>51</v>
      </c>
      <c r="N748">
        <v>464</v>
      </c>
      <c r="O748">
        <v>720666</v>
      </c>
      <c r="P748" t="s">
        <v>52</v>
      </c>
      <c r="Q748">
        <v>623</v>
      </c>
      <c r="S748" t="s">
        <v>1542</v>
      </c>
      <c r="U748" t="s">
        <v>54</v>
      </c>
      <c r="Y748" s="1">
        <v>43775</v>
      </c>
      <c r="AC748">
        <v>395.88</v>
      </c>
      <c r="AD748">
        <v>0</v>
      </c>
      <c r="AG748" t="s">
        <v>55</v>
      </c>
    </row>
    <row r="749" spans="1:33" ht="15">
      <c r="A749" s="1">
        <v>43799</v>
      </c>
      <c r="B749" s="1">
        <v>43815</v>
      </c>
      <c r="C749" s="6">
        <f t="shared" si="11"/>
        <v>0.00042192082982487667</v>
      </c>
      <c r="D749" s="1">
        <v>43769</v>
      </c>
      <c r="E749" s="1">
        <v>43780</v>
      </c>
      <c r="F749" t="s">
        <v>32</v>
      </c>
      <c r="G749">
        <v>374</v>
      </c>
      <c r="H749">
        <v>1</v>
      </c>
      <c r="I749" t="s">
        <v>1543</v>
      </c>
      <c r="J749">
        <v>84.84</v>
      </c>
      <c r="K749" t="s">
        <v>50</v>
      </c>
      <c r="L749">
        <v>2360820225</v>
      </c>
      <c r="M749" t="s">
        <v>51</v>
      </c>
      <c r="N749">
        <v>464</v>
      </c>
      <c r="O749">
        <v>720666</v>
      </c>
      <c r="P749" t="s">
        <v>52</v>
      </c>
      <c r="Q749">
        <v>624</v>
      </c>
      <c r="S749" t="s">
        <v>1544</v>
      </c>
      <c r="U749" t="s">
        <v>54</v>
      </c>
      <c r="Y749" s="1">
        <v>43775</v>
      </c>
      <c r="AC749">
        <v>84.84</v>
      </c>
      <c r="AD749">
        <v>0</v>
      </c>
      <c r="AG749" t="s">
        <v>55</v>
      </c>
    </row>
    <row r="750" spans="1:33" ht="15">
      <c r="A750" s="1">
        <v>43829</v>
      </c>
      <c r="B750" s="1">
        <v>43815</v>
      </c>
      <c r="C750" s="6">
        <f t="shared" si="11"/>
        <v>-0.0002280182702436421</v>
      </c>
      <c r="D750" s="1">
        <v>43769</v>
      </c>
      <c r="E750" s="1">
        <v>43780</v>
      </c>
      <c r="F750" t="s">
        <v>32</v>
      </c>
      <c r="G750">
        <v>375</v>
      </c>
      <c r="H750">
        <v>1</v>
      </c>
      <c r="I750" t="s">
        <v>1545</v>
      </c>
      <c r="J750">
        <v>52.4</v>
      </c>
      <c r="K750" t="s">
        <v>161</v>
      </c>
      <c r="L750">
        <v>2098340231</v>
      </c>
      <c r="M750" t="s">
        <v>162</v>
      </c>
      <c r="N750">
        <v>45</v>
      </c>
      <c r="O750">
        <v>8204880</v>
      </c>
      <c r="P750" t="s">
        <v>152</v>
      </c>
      <c r="Q750">
        <v>625</v>
      </c>
      <c r="S750" t="s">
        <v>1546</v>
      </c>
      <c r="U750" t="s">
        <v>164</v>
      </c>
      <c r="Y750" s="1">
        <v>43780</v>
      </c>
      <c r="AC750">
        <v>52.4</v>
      </c>
      <c r="AD750">
        <v>11.53</v>
      </c>
      <c r="AG750" t="s">
        <v>165</v>
      </c>
    </row>
    <row r="751" spans="1:33" ht="15">
      <c r="A751" s="1">
        <v>43803</v>
      </c>
      <c r="B751" s="1">
        <v>43815</v>
      </c>
      <c r="C751" s="6">
        <f t="shared" si="11"/>
        <v>0.0008129211886521557</v>
      </c>
      <c r="D751" s="1">
        <v>43783</v>
      </c>
      <c r="E751" s="1">
        <v>43783</v>
      </c>
      <c r="F751" t="s">
        <v>32</v>
      </c>
      <c r="G751">
        <v>376</v>
      </c>
      <c r="H751">
        <v>1</v>
      </c>
      <c r="I751">
        <v>41904358145</v>
      </c>
      <c r="J751">
        <v>217.95</v>
      </c>
      <c r="K751" t="s">
        <v>125</v>
      </c>
      <c r="L751">
        <v>1812630224</v>
      </c>
      <c r="M751" t="s">
        <v>43</v>
      </c>
      <c r="P751" t="s">
        <v>70</v>
      </c>
      <c r="Q751">
        <v>626</v>
      </c>
      <c r="S751" t="s">
        <v>1547</v>
      </c>
      <c r="Y751" s="1">
        <v>43783</v>
      </c>
      <c r="AC751">
        <v>217.95</v>
      </c>
      <c r="AD751">
        <v>47.92</v>
      </c>
      <c r="AG751" t="s">
        <v>129</v>
      </c>
    </row>
    <row r="752" spans="1:33" ht="15">
      <c r="A752" s="1">
        <v>43803</v>
      </c>
      <c r="B752" s="1">
        <v>43815</v>
      </c>
      <c r="C752" s="6">
        <f t="shared" si="11"/>
        <v>0.006630296364229098</v>
      </c>
      <c r="D752" s="1">
        <v>43783</v>
      </c>
      <c r="E752" s="1">
        <v>43783</v>
      </c>
      <c r="F752" t="s">
        <v>32</v>
      </c>
      <c r="G752">
        <v>377</v>
      </c>
      <c r="H752">
        <v>1</v>
      </c>
      <c r="I752">
        <v>41904362105</v>
      </c>
      <c r="J752">
        <v>1777.63</v>
      </c>
      <c r="K752" t="s">
        <v>125</v>
      </c>
      <c r="L752">
        <v>1812630224</v>
      </c>
      <c r="M752" t="s">
        <v>43</v>
      </c>
      <c r="P752" t="s">
        <v>70</v>
      </c>
      <c r="Q752">
        <v>627</v>
      </c>
      <c r="S752" t="s">
        <v>1548</v>
      </c>
      <c r="Y752" s="1">
        <v>43783</v>
      </c>
      <c r="AC752">
        <v>1777.63</v>
      </c>
      <c r="AD752">
        <v>390.83</v>
      </c>
      <c r="AG752" t="s">
        <v>127</v>
      </c>
    </row>
    <row r="753" spans="1:33" ht="15">
      <c r="A753" s="1">
        <v>43808</v>
      </c>
      <c r="B753" s="1">
        <v>43815</v>
      </c>
      <c r="C753" s="6">
        <f t="shared" si="11"/>
        <v>0.00036937654331357944</v>
      </c>
      <c r="D753" s="1">
        <v>43788</v>
      </c>
      <c r="E753" s="1">
        <v>43788</v>
      </c>
      <c r="F753" t="s">
        <v>32</v>
      </c>
      <c r="G753">
        <v>378</v>
      </c>
      <c r="H753">
        <v>1</v>
      </c>
      <c r="I753">
        <v>41904465524</v>
      </c>
      <c r="J753">
        <v>169.77</v>
      </c>
      <c r="K753" t="s">
        <v>125</v>
      </c>
      <c r="L753">
        <v>1812630224</v>
      </c>
      <c r="M753" t="s">
        <v>43</v>
      </c>
      <c r="P753" t="s">
        <v>70</v>
      </c>
      <c r="Q753">
        <v>628</v>
      </c>
      <c r="S753" t="s">
        <v>1549</v>
      </c>
      <c r="Y753" s="1">
        <v>43788</v>
      </c>
      <c r="AC753">
        <v>169.77</v>
      </c>
      <c r="AD753">
        <v>37.35</v>
      </c>
      <c r="AG753" t="s">
        <v>540</v>
      </c>
    </row>
    <row r="754" spans="1:33" ht="15">
      <c r="A754" s="1">
        <v>43808</v>
      </c>
      <c r="B754" s="1">
        <v>43815</v>
      </c>
      <c r="C754" s="6">
        <f t="shared" si="11"/>
        <v>0.0003331938731403755</v>
      </c>
      <c r="D754" s="1">
        <v>43788</v>
      </c>
      <c r="E754" s="1">
        <v>43788</v>
      </c>
      <c r="F754" t="s">
        <v>32</v>
      </c>
      <c r="G754">
        <v>379</v>
      </c>
      <c r="H754">
        <v>1</v>
      </c>
      <c r="I754">
        <v>41904465523</v>
      </c>
      <c r="J754">
        <v>153.14</v>
      </c>
      <c r="K754" t="s">
        <v>125</v>
      </c>
      <c r="L754">
        <v>1812630224</v>
      </c>
      <c r="M754" t="s">
        <v>43</v>
      </c>
      <c r="P754" t="s">
        <v>70</v>
      </c>
      <c r="Q754">
        <v>629</v>
      </c>
      <c r="S754" t="s">
        <v>1550</v>
      </c>
      <c r="Y754" s="1">
        <v>43788</v>
      </c>
      <c r="AC754">
        <v>153.14</v>
      </c>
      <c r="AD754">
        <v>33.68</v>
      </c>
      <c r="AG754" t="s">
        <v>540</v>
      </c>
    </row>
    <row r="755" spans="1:33" ht="15">
      <c r="A755" s="1">
        <v>43784</v>
      </c>
      <c r="B755" s="1">
        <v>43815</v>
      </c>
      <c r="C755" s="6">
        <f t="shared" si="11"/>
        <v>0.00024474043891745334</v>
      </c>
      <c r="D755" s="1">
        <v>43784</v>
      </c>
      <c r="E755" s="1">
        <v>43794</v>
      </c>
      <c r="F755" t="s">
        <v>32</v>
      </c>
      <c r="G755">
        <v>380</v>
      </c>
      <c r="H755">
        <v>1</v>
      </c>
      <c r="I755" t="s">
        <v>1551</v>
      </c>
      <c r="J755">
        <v>25.4</v>
      </c>
      <c r="K755" t="s">
        <v>131</v>
      </c>
      <c r="L755">
        <v>488410010</v>
      </c>
      <c r="M755" t="s">
        <v>132</v>
      </c>
      <c r="P755" t="s">
        <v>70</v>
      </c>
      <c r="Q755">
        <v>630</v>
      </c>
      <c r="S755" t="s">
        <v>1552</v>
      </c>
      <c r="Y755" s="1">
        <v>43794</v>
      </c>
      <c r="AC755">
        <v>25.4</v>
      </c>
      <c r="AD755">
        <v>5.59</v>
      </c>
      <c r="AG755" t="s">
        <v>134</v>
      </c>
    </row>
    <row r="756" spans="1:33" ht="15">
      <c r="A756" s="1">
        <v>43811</v>
      </c>
      <c r="B756" s="1">
        <v>43815</v>
      </c>
      <c r="C756" s="6">
        <f t="shared" si="11"/>
        <v>0.002447976299776017</v>
      </c>
      <c r="D756" s="1">
        <v>43791</v>
      </c>
      <c r="E756" s="1">
        <v>43794</v>
      </c>
      <c r="F756" t="s">
        <v>32</v>
      </c>
      <c r="G756">
        <v>381</v>
      </c>
      <c r="H756">
        <v>1</v>
      </c>
      <c r="I756">
        <v>41904614605</v>
      </c>
      <c r="J756">
        <v>1968.96</v>
      </c>
      <c r="K756" t="s">
        <v>125</v>
      </c>
      <c r="L756">
        <v>1812630224</v>
      </c>
      <c r="M756" t="s">
        <v>43</v>
      </c>
      <c r="P756" t="s">
        <v>70</v>
      </c>
      <c r="Q756">
        <v>631</v>
      </c>
      <c r="S756" t="s">
        <v>1553</v>
      </c>
      <c r="Y756" s="1">
        <v>43794</v>
      </c>
      <c r="AC756">
        <v>1968.96</v>
      </c>
      <c r="AD756">
        <v>433.17</v>
      </c>
      <c r="AG756" t="s">
        <v>189</v>
      </c>
    </row>
    <row r="757" spans="1:33" ht="15">
      <c r="A757" s="1">
        <v>43811</v>
      </c>
      <c r="B757" s="1">
        <v>43815</v>
      </c>
      <c r="C757" s="6">
        <f t="shared" si="11"/>
        <v>0.0004464383886536914</v>
      </c>
      <c r="D757" s="1">
        <v>43791</v>
      </c>
      <c r="E757" s="1">
        <v>43794</v>
      </c>
      <c r="F757" t="s">
        <v>32</v>
      </c>
      <c r="G757">
        <v>382</v>
      </c>
      <c r="H757">
        <v>1</v>
      </c>
      <c r="I757">
        <v>41904624350</v>
      </c>
      <c r="J757">
        <v>359.08</v>
      </c>
      <c r="K757" t="s">
        <v>125</v>
      </c>
      <c r="L757">
        <v>1812630224</v>
      </c>
      <c r="M757" t="s">
        <v>43</v>
      </c>
      <c r="P757" t="s">
        <v>70</v>
      </c>
      <c r="Q757">
        <v>632</v>
      </c>
      <c r="S757" t="s">
        <v>1554</v>
      </c>
      <c r="Y757" s="1">
        <v>43794</v>
      </c>
      <c r="AC757">
        <v>359.08</v>
      </c>
      <c r="AD757">
        <v>79</v>
      </c>
      <c r="AG757" t="s">
        <v>187</v>
      </c>
    </row>
    <row r="758" spans="1:33" ht="15">
      <c r="A758" s="1">
        <v>43830</v>
      </c>
      <c r="B758" s="1">
        <v>43815</v>
      </c>
      <c r="C758" s="6">
        <f t="shared" si="11"/>
        <v>-0.003919607956525966</v>
      </c>
      <c r="D758" s="1">
        <v>43799</v>
      </c>
      <c r="E758" s="1">
        <v>43802</v>
      </c>
      <c r="F758" t="s">
        <v>32</v>
      </c>
      <c r="G758">
        <v>383</v>
      </c>
      <c r="H758">
        <v>1</v>
      </c>
      <c r="I758" t="s">
        <v>1555</v>
      </c>
      <c r="J758">
        <v>840.7</v>
      </c>
      <c r="K758" t="s">
        <v>1404</v>
      </c>
      <c r="L758">
        <v>792090268</v>
      </c>
      <c r="M758" t="s">
        <v>1405</v>
      </c>
      <c r="P758" t="s">
        <v>70</v>
      </c>
      <c r="Q758">
        <v>633</v>
      </c>
      <c r="S758" t="s">
        <v>1556</v>
      </c>
      <c r="U758" t="s">
        <v>65</v>
      </c>
      <c r="Y758" s="1">
        <v>43802</v>
      </c>
      <c r="AC758">
        <v>840.7</v>
      </c>
      <c r="AD758">
        <v>184.95</v>
      </c>
      <c r="AG758" t="s">
        <v>66</v>
      </c>
    </row>
    <row r="759" spans="1:33" ht="15">
      <c r="A759" s="1">
        <v>43830</v>
      </c>
      <c r="B759" s="1">
        <v>43815</v>
      </c>
      <c r="C759" s="6">
        <f t="shared" si="11"/>
        <v>-0.007476068222158859</v>
      </c>
      <c r="D759" s="1">
        <v>43798</v>
      </c>
      <c r="E759" s="1">
        <v>43804</v>
      </c>
      <c r="F759" t="s">
        <v>32</v>
      </c>
      <c r="G759">
        <v>384</v>
      </c>
      <c r="H759">
        <v>1</v>
      </c>
      <c r="I759" t="s">
        <v>1557</v>
      </c>
      <c r="J759">
        <v>1603.51</v>
      </c>
      <c r="K759" t="s">
        <v>221</v>
      </c>
      <c r="L759">
        <v>1278980246</v>
      </c>
      <c r="M759" t="s">
        <v>222</v>
      </c>
      <c r="N759">
        <v>424</v>
      </c>
      <c r="O759">
        <v>8188</v>
      </c>
      <c r="P759" t="s">
        <v>107</v>
      </c>
      <c r="Q759">
        <v>634</v>
      </c>
      <c r="S759" t="s">
        <v>1558</v>
      </c>
      <c r="U759" t="s">
        <v>1380</v>
      </c>
      <c r="Y759" s="1">
        <v>43804</v>
      </c>
      <c r="AC759">
        <v>1603.51</v>
      </c>
      <c r="AD759">
        <v>80.19</v>
      </c>
      <c r="AG759" t="s">
        <v>109</v>
      </c>
    </row>
    <row r="760" spans="1:33" ht="15">
      <c r="A760" s="1">
        <v>43830</v>
      </c>
      <c r="B760" s="1">
        <v>43815</v>
      </c>
      <c r="C760" s="6">
        <f t="shared" si="11"/>
        <v>-6.760356294709945E-05</v>
      </c>
      <c r="D760" s="1">
        <v>43798</v>
      </c>
      <c r="E760" s="1">
        <v>43804</v>
      </c>
      <c r="F760" t="s">
        <v>32</v>
      </c>
      <c r="G760">
        <v>385</v>
      </c>
      <c r="H760">
        <v>1</v>
      </c>
      <c r="I760" t="s">
        <v>1559</v>
      </c>
      <c r="J760">
        <v>14.5</v>
      </c>
      <c r="K760" t="s">
        <v>221</v>
      </c>
      <c r="L760">
        <v>1278980246</v>
      </c>
      <c r="M760" t="s">
        <v>222</v>
      </c>
      <c r="N760">
        <v>424</v>
      </c>
      <c r="O760">
        <v>8188</v>
      </c>
      <c r="P760" t="s">
        <v>107</v>
      </c>
      <c r="Q760">
        <v>635</v>
      </c>
      <c r="S760" t="s">
        <v>1560</v>
      </c>
      <c r="U760" t="s">
        <v>538</v>
      </c>
      <c r="Y760" s="1">
        <v>43804</v>
      </c>
      <c r="AC760">
        <v>14.5</v>
      </c>
      <c r="AD760">
        <v>1.45</v>
      </c>
      <c r="AG760" t="s">
        <v>109</v>
      </c>
    </row>
    <row r="761" spans="1:30" ht="15">
      <c r="A761" s="1">
        <v>43815</v>
      </c>
      <c r="B761" s="1">
        <v>43815</v>
      </c>
      <c r="C761" s="6">
        <f t="shared" si="11"/>
        <v>0</v>
      </c>
      <c r="D761" s="1">
        <v>43812</v>
      </c>
      <c r="E761" s="1">
        <v>43812</v>
      </c>
      <c r="F761" t="s">
        <v>137</v>
      </c>
      <c r="G761">
        <v>20187</v>
      </c>
      <c r="H761" t="s">
        <v>138</v>
      </c>
      <c r="I761" t="s">
        <v>137</v>
      </c>
      <c r="J761">
        <v>233</v>
      </c>
      <c r="K761" t="s">
        <v>144</v>
      </c>
      <c r="L761">
        <v>5889861000</v>
      </c>
      <c r="M761" t="s">
        <v>145</v>
      </c>
      <c r="P761" t="s">
        <v>70</v>
      </c>
      <c r="Q761">
        <v>621</v>
      </c>
      <c r="S761" t="s">
        <v>1561</v>
      </c>
      <c r="Y761" s="1">
        <v>43773</v>
      </c>
      <c r="AC761">
        <v>0</v>
      </c>
      <c r="AD761">
        <v>0</v>
      </c>
    </row>
    <row r="762" spans="1:30" ht="15">
      <c r="A762" s="1">
        <v>43815</v>
      </c>
      <c r="B762" s="1">
        <v>43815</v>
      </c>
      <c r="C762" s="6">
        <f t="shared" si="11"/>
        <v>0</v>
      </c>
      <c r="D762" s="1">
        <v>43812</v>
      </c>
      <c r="E762" s="1">
        <v>43812</v>
      </c>
      <c r="F762" t="s">
        <v>137</v>
      </c>
      <c r="G762">
        <v>20188</v>
      </c>
      <c r="H762" t="s">
        <v>138</v>
      </c>
      <c r="I762" t="s">
        <v>137</v>
      </c>
      <c r="J762">
        <v>371.55</v>
      </c>
      <c r="K762" t="s">
        <v>147</v>
      </c>
      <c r="M762" t="s">
        <v>145</v>
      </c>
      <c r="P762" t="s">
        <v>70</v>
      </c>
      <c r="Q762">
        <v>620</v>
      </c>
      <c r="S762" t="s">
        <v>1562</v>
      </c>
      <c r="Y762" s="1">
        <v>43773</v>
      </c>
      <c r="AC762">
        <v>0</v>
      </c>
      <c r="AD762">
        <v>0</v>
      </c>
    </row>
    <row r="763" spans="1:30" ht="15">
      <c r="A763" s="1">
        <v>43815</v>
      </c>
      <c r="B763" s="1">
        <v>43815</v>
      </c>
      <c r="C763" s="6">
        <f t="shared" si="11"/>
        <v>0</v>
      </c>
      <c r="D763" s="1">
        <v>43812</v>
      </c>
      <c r="E763" s="1">
        <v>43812</v>
      </c>
      <c r="F763" t="s">
        <v>137</v>
      </c>
      <c r="G763">
        <v>20189</v>
      </c>
      <c r="H763" t="s">
        <v>138</v>
      </c>
      <c r="I763" t="s">
        <v>137</v>
      </c>
      <c r="J763">
        <v>42.88</v>
      </c>
      <c r="K763" t="s">
        <v>243</v>
      </c>
      <c r="M763" t="s">
        <v>43</v>
      </c>
      <c r="N763">
        <v>461</v>
      </c>
      <c r="O763">
        <v>402141</v>
      </c>
      <c r="P763" t="s">
        <v>70</v>
      </c>
      <c r="Q763">
        <v>619</v>
      </c>
      <c r="S763" t="s">
        <v>1563</v>
      </c>
      <c r="Y763" s="1">
        <v>43773</v>
      </c>
      <c r="AC763">
        <v>0</v>
      </c>
      <c r="AD763">
        <v>0</v>
      </c>
    </row>
    <row r="764" spans="1:30" ht="15">
      <c r="A764" s="1">
        <v>43815</v>
      </c>
      <c r="B764" s="1">
        <v>43815</v>
      </c>
      <c r="C764" s="6">
        <f t="shared" si="11"/>
        <v>0</v>
      </c>
      <c r="D764" s="1">
        <v>43812</v>
      </c>
      <c r="E764" s="1">
        <v>43812</v>
      </c>
      <c r="F764" t="s">
        <v>137</v>
      </c>
      <c r="G764">
        <v>20190</v>
      </c>
      <c r="H764" t="s">
        <v>138</v>
      </c>
      <c r="I764" t="s">
        <v>137</v>
      </c>
      <c r="J764">
        <v>66.58</v>
      </c>
      <c r="K764" t="s">
        <v>149</v>
      </c>
      <c r="L764">
        <v>80016180228</v>
      </c>
      <c r="M764" t="s">
        <v>43</v>
      </c>
      <c r="P764" t="s">
        <v>70</v>
      </c>
      <c r="Q764">
        <v>617</v>
      </c>
      <c r="S764" t="s">
        <v>1564</v>
      </c>
      <c r="Y764" s="1">
        <v>43773</v>
      </c>
      <c r="AC764">
        <v>0</v>
      </c>
      <c r="AD764">
        <v>0</v>
      </c>
    </row>
    <row r="765" spans="1:30" ht="15">
      <c r="A765" s="1">
        <v>43815</v>
      </c>
      <c r="B765" s="1">
        <v>43815</v>
      </c>
      <c r="C765" s="6">
        <f t="shared" si="11"/>
        <v>0</v>
      </c>
      <c r="D765" s="1">
        <v>43812</v>
      </c>
      <c r="E765" s="1">
        <v>43812</v>
      </c>
      <c r="F765" t="s">
        <v>137</v>
      </c>
      <c r="G765">
        <v>20191</v>
      </c>
      <c r="H765" t="s">
        <v>138</v>
      </c>
      <c r="I765" t="s">
        <v>137</v>
      </c>
      <c r="J765">
        <v>71.17</v>
      </c>
      <c r="K765" t="s">
        <v>151</v>
      </c>
      <c r="L765">
        <v>80013210226</v>
      </c>
      <c r="M765" t="s">
        <v>43</v>
      </c>
      <c r="P765" t="s">
        <v>152</v>
      </c>
      <c r="Q765">
        <v>618</v>
      </c>
      <c r="S765" t="s">
        <v>1563</v>
      </c>
      <c r="Y765" s="1">
        <v>43711</v>
      </c>
      <c r="AC765">
        <v>0</v>
      </c>
      <c r="AD765">
        <v>0</v>
      </c>
    </row>
    <row r="766" spans="1:30" ht="15">
      <c r="A766" s="1">
        <v>43812</v>
      </c>
      <c r="B766" s="1">
        <v>43815</v>
      </c>
      <c r="C766" s="6">
        <f t="shared" si="11"/>
        <v>6.181296810707893E-05</v>
      </c>
      <c r="D766" s="1">
        <v>43812</v>
      </c>
      <c r="E766" s="1">
        <v>43812</v>
      </c>
      <c r="F766" t="s">
        <v>137</v>
      </c>
      <c r="G766">
        <v>20192</v>
      </c>
      <c r="H766" t="s">
        <v>138</v>
      </c>
      <c r="I766" t="s">
        <v>137</v>
      </c>
      <c r="J766">
        <v>66.29</v>
      </c>
      <c r="K766" t="s">
        <v>153</v>
      </c>
      <c r="M766" t="s">
        <v>43</v>
      </c>
      <c r="P766" t="s">
        <v>152</v>
      </c>
      <c r="Q766">
        <v>622</v>
      </c>
      <c r="S766" t="s">
        <v>1565</v>
      </c>
      <c r="Y766" s="1">
        <v>43711</v>
      </c>
      <c r="AC766">
        <v>0</v>
      </c>
      <c r="AD766">
        <v>0</v>
      </c>
    </row>
    <row r="767" spans="1:33" ht="15">
      <c r="A767" s="1">
        <v>43830</v>
      </c>
      <c r="B767" s="1">
        <v>43822</v>
      </c>
      <c r="C767" s="6">
        <f t="shared" si="11"/>
        <v>-0.002493356162719817</v>
      </c>
      <c r="D767" s="1">
        <v>43799</v>
      </c>
      <c r="E767" s="1">
        <v>43805</v>
      </c>
      <c r="F767" t="s">
        <v>32</v>
      </c>
      <c r="G767">
        <v>392</v>
      </c>
      <c r="H767">
        <v>1</v>
      </c>
      <c r="I767" t="s">
        <v>1566</v>
      </c>
      <c r="J767">
        <v>1002.73</v>
      </c>
      <c r="K767" t="s">
        <v>657</v>
      </c>
      <c r="L767">
        <v>1717230229</v>
      </c>
      <c r="M767" t="s">
        <v>658</v>
      </c>
      <c r="N767">
        <v>464</v>
      </c>
      <c r="O767">
        <v>521332</v>
      </c>
      <c r="P767" t="s">
        <v>36</v>
      </c>
      <c r="Q767">
        <v>665</v>
      </c>
      <c r="S767" t="s">
        <v>1567</v>
      </c>
      <c r="U767" t="s">
        <v>660</v>
      </c>
      <c r="Y767" s="1">
        <v>43801</v>
      </c>
      <c r="AC767">
        <v>1002.73</v>
      </c>
      <c r="AD767">
        <v>40.99</v>
      </c>
      <c r="AG767" t="s">
        <v>109</v>
      </c>
    </row>
    <row r="768" spans="1:33" ht="15">
      <c r="A768" s="1">
        <v>43830</v>
      </c>
      <c r="B768" s="1">
        <v>43822</v>
      </c>
      <c r="C768" s="6">
        <f t="shared" si="11"/>
        <v>-0.0029175397692723024</v>
      </c>
      <c r="D768" s="1">
        <v>43798</v>
      </c>
      <c r="E768" s="1">
        <v>43805</v>
      </c>
      <c r="F768" t="s">
        <v>32</v>
      </c>
      <c r="G768">
        <v>393</v>
      </c>
      <c r="H768">
        <v>1</v>
      </c>
      <c r="I768" t="s">
        <v>1568</v>
      </c>
      <c r="J768">
        <v>1173.32</v>
      </c>
      <c r="K768" t="s">
        <v>221</v>
      </c>
      <c r="L768">
        <v>1278980246</v>
      </c>
      <c r="M768" t="s">
        <v>222</v>
      </c>
      <c r="N768">
        <v>424</v>
      </c>
      <c r="O768">
        <v>8188</v>
      </c>
      <c r="P768" t="s">
        <v>107</v>
      </c>
      <c r="Q768">
        <v>666</v>
      </c>
      <c r="S768" t="s">
        <v>1569</v>
      </c>
      <c r="U768" t="s">
        <v>530</v>
      </c>
      <c r="Y768" s="1">
        <v>43804</v>
      </c>
      <c r="AC768">
        <v>1173.32</v>
      </c>
      <c r="AD768">
        <v>106.84</v>
      </c>
      <c r="AG768" t="s">
        <v>109</v>
      </c>
    </row>
    <row r="769" spans="1:33" ht="15">
      <c r="A769" s="1">
        <v>43830</v>
      </c>
      <c r="B769" s="1">
        <v>43822</v>
      </c>
      <c r="C769" s="6">
        <f t="shared" si="11"/>
        <v>-0.00547512397910655</v>
      </c>
      <c r="D769" s="1">
        <v>43798</v>
      </c>
      <c r="E769" s="1">
        <v>43805</v>
      </c>
      <c r="F769" t="s">
        <v>32</v>
      </c>
      <c r="G769">
        <v>394</v>
      </c>
      <c r="H769">
        <v>1</v>
      </c>
      <c r="I769" t="s">
        <v>1570</v>
      </c>
      <c r="J769">
        <v>2201.88</v>
      </c>
      <c r="K769" t="s">
        <v>221</v>
      </c>
      <c r="L769">
        <v>1278980246</v>
      </c>
      <c r="M769" t="s">
        <v>222</v>
      </c>
      <c r="N769">
        <v>424</v>
      </c>
      <c r="O769">
        <v>8188</v>
      </c>
      <c r="P769" t="s">
        <v>107</v>
      </c>
      <c r="Q769">
        <v>667</v>
      </c>
      <c r="S769" t="s">
        <v>1571</v>
      </c>
      <c r="U769" t="s">
        <v>533</v>
      </c>
      <c r="Y769" s="1">
        <v>43804</v>
      </c>
      <c r="AC769">
        <v>2201.88</v>
      </c>
      <c r="AD769">
        <v>196.63</v>
      </c>
      <c r="AG769" t="s">
        <v>109</v>
      </c>
    </row>
    <row r="770" spans="1:30" ht="15">
      <c r="A770" s="1">
        <v>43822</v>
      </c>
      <c r="B770" s="1">
        <v>43822</v>
      </c>
      <c r="C770" s="6">
        <f t="shared" si="11"/>
        <v>0</v>
      </c>
      <c r="D770" s="1">
        <v>43822</v>
      </c>
      <c r="E770" s="1">
        <v>43822</v>
      </c>
      <c r="F770" t="s">
        <v>137</v>
      </c>
      <c r="G770">
        <v>20193</v>
      </c>
      <c r="H770" t="s">
        <v>138</v>
      </c>
      <c r="I770" t="s">
        <v>137</v>
      </c>
      <c r="J770">
        <v>87635.2</v>
      </c>
      <c r="K770" t="s">
        <v>238</v>
      </c>
      <c r="M770" t="s">
        <v>145</v>
      </c>
      <c r="P770" t="s">
        <v>179</v>
      </c>
      <c r="Q770">
        <v>636</v>
      </c>
      <c r="S770" t="s">
        <v>1572</v>
      </c>
      <c r="Y770" s="1">
        <v>43803</v>
      </c>
      <c r="AC770">
        <v>0</v>
      </c>
      <c r="AD770">
        <v>0</v>
      </c>
    </row>
    <row r="771" spans="1:30" ht="15">
      <c r="A771" s="1">
        <v>43822</v>
      </c>
      <c r="B771" s="1">
        <v>43822</v>
      </c>
      <c r="C771" s="6">
        <f t="shared" si="11"/>
        <v>0</v>
      </c>
      <c r="D771" s="1">
        <v>43822</v>
      </c>
      <c r="E771" s="1">
        <v>43822</v>
      </c>
      <c r="F771" t="s">
        <v>137</v>
      </c>
      <c r="G771">
        <v>20194</v>
      </c>
      <c r="H771" t="s">
        <v>138</v>
      </c>
      <c r="I771" t="s">
        <v>137</v>
      </c>
      <c r="J771">
        <v>306.66</v>
      </c>
      <c r="K771" t="s">
        <v>238</v>
      </c>
      <c r="M771" t="s">
        <v>145</v>
      </c>
      <c r="P771" t="s">
        <v>179</v>
      </c>
      <c r="Q771">
        <v>637</v>
      </c>
      <c r="S771" t="s">
        <v>1573</v>
      </c>
      <c r="Y771" s="1">
        <v>43803</v>
      </c>
      <c r="AC771">
        <v>0</v>
      </c>
      <c r="AD771">
        <v>0</v>
      </c>
    </row>
    <row r="772" spans="1:30" ht="15">
      <c r="A772" s="1">
        <v>43822</v>
      </c>
      <c r="B772" s="1">
        <v>43822</v>
      </c>
      <c r="C772" s="6">
        <f t="shared" si="11"/>
        <v>0</v>
      </c>
      <c r="D772" s="1">
        <v>43822</v>
      </c>
      <c r="E772" s="1">
        <v>43822</v>
      </c>
      <c r="F772" t="s">
        <v>137</v>
      </c>
      <c r="G772">
        <v>20195</v>
      </c>
      <c r="H772" t="s">
        <v>138</v>
      </c>
      <c r="I772" t="s">
        <v>137</v>
      </c>
      <c r="J772">
        <v>22</v>
      </c>
      <c r="K772" t="s">
        <v>177</v>
      </c>
      <c r="L772">
        <v>148270226</v>
      </c>
      <c r="M772" t="s">
        <v>178</v>
      </c>
      <c r="P772" t="s">
        <v>179</v>
      </c>
      <c r="Q772">
        <v>638</v>
      </c>
      <c r="S772" t="s">
        <v>1574</v>
      </c>
      <c r="Y772" s="1">
        <v>43803</v>
      </c>
      <c r="AC772">
        <v>0</v>
      </c>
      <c r="AD772">
        <v>0</v>
      </c>
    </row>
    <row r="773" spans="1:30" ht="15">
      <c r="A773" s="1">
        <v>43822</v>
      </c>
      <c r="B773" s="1">
        <v>43822</v>
      </c>
      <c r="C773" s="6">
        <f aca="true" t="shared" si="12" ref="C773:C799">(B773-A773)*J773/$J$800</f>
        <v>0</v>
      </c>
      <c r="D773" s="1">
        <v>43822</v>
      </c>
      <c r="E773" s="1">
        <v>43822</v>
      </c>
      <c r="F773" t="s">
        <v>137</v>
      </c>
      <c r="G773">
        <v>20196</v>
      </c>
      <c r="H773" t="s">
        <v>138</v>
      </c>
      <c r="I773" t="s">
        <v>137</v>
      </c>
      <c r="J773">
        <v>0.5</v>
      </c>
      <c r="K773" t="s">
        <v>177</v>
      </c>
      <c r="L773">
        <v>148270226</v>
      </c>
      <c r="M773" t="s">
        <v>178</v>
      </c>
      <c r="P773" t="s">
        <v>179</v>
      </c>
      <c r="Q773">
        <v>639</v>
      </c>
      <c r="S773" t="s">
        <v>1575</v>
      </c>
      <c r="Y773" s="1">
        <v>43803</v>
      </c>
      <c r="AC773">
        <v>0</v>
      </c>
      <c r="AD773">
        <v>0</v>
      </c>
    </row>
    <row r="774" spans="1:30" ht="15">
      <c r="A774" s="1">
        <v>43822</v>
      </c>
      <c r="B774" s="1">
        <v>43822</v>
      </c>
      <c r="C774" s="6">
        <f t="shared" si="12"/>
        <v>0</v>
      </c>
      <c r="D774" s="1">
        <v>43822</v>
      </c>
      <c r="E774" s="1">
        <v>43822</v>
      </c>
      <c r="F774" t="s">
        <v>137</v>
      </c>
      <c r="G774">
        <v>20197</v>
      </c>
      <c r="H774" t="s">
        <v>138</v>
      </c>
      <c r="I774" t="s">
        <v>137</v>
      </c>
      <c r="J774">
        <v>21.5</v>
      </c>
      <c r="K774" t="s">
        <v>177</v>
      </c>
      <c r="L774">
        <v>148270226</v>
      </c>
      <c r="M774" t="s">
        <v>178</v>
      </c>
      <c r="P774" t="s">
        <v>179</v>
      </c>
      <c r="Q774">
        <v>640</v>
      </c>
      <c r="S774" t="s">
        <v>1576</v>
      </c>
      <c r="Y774" s="1">
        <v>43803</v>
      </c>
      <c r="AC774">
        <v>0</v>
      </c>
      <c r="AD774">
        <v>0</v>
      </c>
    </row>
    <row r="775" spans="1:30" ht="15">
      <c r="A775" s="1">
        <v>43822</v>
      </c>
      <c r="B775" s="1">
        <v>43822</v>
      </c>
      <c r="C775" s="6">
        <f t="shared" si="12"/>
        <v>0</v>
      </c>
      <c r="D775" s="1">
        <v>43822</v>
      </c>
      <c r="E775" s="1">
        <v>43822</v>
      </c>
      <c r="F775" t="s">
        <v>137</v>
      </c>
      <c r="G775">
        <v>20198</v>
      </c>
      <c r="H775" t="s">
        <v>138</v>
      </c>
      <c r="I775" t="s">
        <v>137</v>
      </c>
      <c r="J775">
        <v>0.5</v>
      </c>
      <c r="K775" t="s">
        <v>177</v>
      </c>
      <c r="L775">
        <v>148270226</v>
      </c>
      <c r="M775" t="s">
        <v>178</v>
      </c>
      <c r="P775" t="s">
        <v>179</v>
      </c>
      <c r="Q775">
        <v>641</v>
      </c>
      <c r="S775" t="s">
        <v>1577</v>
      </c>
      <c r="Y775" s="1">
        <v>43803</v>
      </c>
      <c r="AC775">
        <v>0</v>
      </c>
      <c r="AD775">
        <v>0</v>
      </c>
    </row>
    <row r="776" spans="1:30" ht="15">
      <c r="A776" s="1">
        <v>43822</v>
      </c>
      <c r="B776" s="1">
        <v>43822</v>
      </c>
      <c r="C776" s="6">
        <f t="shared" si="12"/>
        <v>0</v>
      </c>
      <c r="D776" s="1">
        <v>43822</v>
      </c>
      <c r="E776" s="1">
        <v>43822</v>
      </c>
      <c r="F776" t="s">
        <v>137</v>
      </c>
      <c r="G776">
        <v>20199</v>
      </c>
      <c r="H776" t="s">
        <v>138</v>
      </c>
      <c r="I776" t="s">
        <v>137</v>
      </c>
      <c r="J776">
        <v>86389.41</v>
      </c>
      <c r="K776" t="s">
        <v>238</v>
      </c>
      <c r="M776" t="s">
        <v>145</v>
      </c>
      <c r="P776" t="s">
        <v>179</v>
      </c>
      <c r="Q776">
        <v>642</v>
      </c>
      <c r="S776" t="s">
        <v>1578</v>
      </c>
      <c r="Y776" s="1">
        <v>43803</v>
      </c>
      <c r="AC776">
        <v>0</v>
      </c>
      <c r="AD776">
        <v>0</v>
      </c>
    </row>
    <row r="777" spans="1:30" ht="15">
      <c r="A777" s="1">
        <v>43822</v>
      </c>
      <c r="B777" s="1">
        <v>43822</v>
      </c>
      <c r="C777" s="6">
        <f t="shared" si="12"/>
        <v>0</v>
      </c>
      <c r="D777" s="1">
        <v>43822</v>
      </c>
      <c r="E777" s="1">
        <v>43822</v>
      </c>
      <c r="F777" t="s">
        <v>137</v>
      </c>
      <c r="G777">
        <v>20200</v>
      </c>
      <c r="H777" t="s">
        <v>138</v>
      </c>
      <c r="I777" t="s">
        <v>137</v>
      </c>
      <c r="J777">
        <v>966.05</v>
      </c>
      <c r="K777" t="s">
        <v>848</v>
      </c>
      <c r="M777" t="s">
        <v>84</v>
      </c>
      <c r="P777" t="s">
        <v>179</v>
      </c>
      <c r="Q777">
        <v>643</v>
      </c>
      <c r="S777" t="s">
        <v>1579</v>
      </c>
      <c r="Y777" s="1">
        <v>43803</v>
      </c>
      <c r="AC777">
        <v>0</v>
      </c>
      <c r="AD777">
        <v>0</v>
      </c>
    </row>
    <row r="778" spans="1:30" ht="15">
      <c r="A778" s="1">
        <v>43822</v>
      </c>
      <c r="B778" s="1">
        <v>43822</v>
      </c>
      <c r="C778" s="6">
        <f t="shared" si="12"/>
        <v>0</v>
      </c>
      <c r="D778" s="1">
        <v>43822</v>
      </c>
      <c r="E778" s="1">
        <v>43822</v>
      </c>
      <c r="F778" t="s">
        <v>137</v>
      </c>
      <c r="G778">
        <v>20201</v>
      </c>
      <c r="H778" t="s">
        <v>138</v>
      </c>
      <c r="I778" t="s">
        <v>137</v>
      </c>
      <c r="J778">
        <v>64</v>
      </c>
      <c r="K778" t="s">
        <v>238</v>
      </c>
      <c r="M778" t="s">
        <v>145</v>
      </c>
      <c r="P778" t="s">
        <v>179</v>
      </c>
      <c r="Q778">
        <v>644</v>
      </c>
      <c r="S778" t="s">
        <v>1580</v>
      </c>
      <c r="Y778" s="1">
        <v>43803</v>
      </c>
      <c r="AC778">
        <v>0</v>
      </c>
      <c r="AD778">
        <v>0</v>
      </c>
    </row>
    <row r="779" spans="1:30" ht="15">
      <c r="A779" s="1">
        <v>43822</v>
      </c>
      <c r="B779" s="1">
        <v>43822</v>
      </c>
      <c r="C779" s="6">
        <f t="shared" si="12"/>
        <v>0</v>
      </c>
      <c r="D779" s="1">
        <v>43822</v>
      </c>
      <c r="E779" s="1">
        <v>43822</v>
      </c>
      <c r="F779" t="s">
        <v>137</v>
      </c>
      <c r="G779">
        <v>20202</v>
      </c>
      <c r="H779" t="s">
        <v>138</v>
      </c>
      <c r="I779" t="s">
        <v>137</v>
      </c>
      <c r="J779">
        <v>116945.91</v>
      </c>
      <c r="K779" t="s">
        <v>182</v>
      </c>
      <c r="M779" t="s">
        <v>51</v>
      </c>
      <c r="P779" t="s">
        <v>179</v>
      </c>
      <c r="Q779">
        <v>645</v>
      </c>
      <c r="S779" t="s">
        <v>1581</v>
      </c>
      <c r="Y779" s="1">
        <v>43803</v>
      </c>
      <c r="AC779">
        <v>0</v>
      </c>
      <c r="AD779">
        <v>0</v>
      </c>
    </row>
    <row r="780" spans="1:30" ht="15">
      <c r="A780" s="1">
        <v>43822</v>
      </c>
      <c r="B780" s="1">
        <v>43822</v>
      </c>
      <c r="C780" s="6">
        <f t="shared" si="12"/>
        <v>0</v>
      </c>
      <c r="D780" s="1">
        <v>43822</v>
      </c>
      <c r="E780" s="1">
        <v>43822</v>
      </c>
      <c r="F780" t="s">
        <v>137</v>
      </c>
      <c r="G780">
        <v>20203</v>
      </c>
      <c r="H780" t="s">
        <v>138</v>
      </c>
      <c r="I780" t="s">
        <v>137</v>
      </c>
      <c r="J780">
        <v>306.66</v>
      </c>
      <c r="K780" t="s">
        <v>238</v>
      </c>
      <c r="M780" t="s">
        <v>145</v>
      </c>
      <c r="P780" t="s">
        <v>179</v>
      </c>
      <c r="Q780">
        <v>646</v>
      </c>
      <c r="S780" t="s">
        <v>1582</v>
      </c>
      <c r="Y780" s="1">
        <v>43803</v>
      </c>
      <c r="AC780">
        <v>0</v>
      </c>
      <c r="AD780">
        <v>0</v>
      </c>
    </row>
    <row r="781" spans="1:30" ht="15">
      <c r="A781" s="1">
        <v>43822</v>
      </c>
      <c r="B781" s="1">
        <v>43822</v>
      </c>
      <c r="C781" s="6">
        <f t="shared" si="12"/>
        <v>0</v>
      </c>
      <c r="D781" s="1">
        <v>43822</v>
      </c>
      <c r="E781" s="1">
        <v>43822</v>
      </c>
      <c r="F781" t="s">
        <v>137</v>
      </c>
      <c r="G781">
        <v>20204</v>
      </c>
      <c r="H781" t="s">
        <v>138</v>
      </c>
      <c r="I781" t="s">
        <v>137</v>
      </c>
      <c r="J781">
        <v>24.8</v>
      </c>
      <c r="K781" t="s">
        <v>177</v>
      </c>
      <c r="L781">
        <v>148270226</v>
      </c>
      <c r="M781" t="s">
        <v>178</v>
      </c>
      <c r="P781" t="s">
        <v>179</v>
      </c>
      <c r="Q781">
        <v>647</v>
      </c>
      <c r="S781" t="s">
        <v>1583</v>
      </c>
      <c r="Y781" s="1">
        <v>43803</v>
      </c>
      <c r="AC781">
        <v>0</v>
      </c>
      <c r="AD781">
        <v>0</v>
      </c>
    </row>
    <row r="782" spans="1:30" ht="15">
      <c r="A782" s="1">
        <v>43822</v>
      </c>
      <c r="B782" s="1">
        <v>43822</v>
      </c>
      <c r="C782" s="6">
        <f t="shared" si="12"/>
        <v>0</v>
      </c>
      <c r="D782" s="1">
        <v>43822</v>
      </c>
      <c r="E782" s="1">
        <v>43822</v>
      </c>
      <c r="F782" t="s">
        <v>137</v>
      </c>
      <c r="G782">
        <v>20205</v>
      </c>
      <c r="H782" t="s">
        <v>138</v>
      </c>
      <c r="I782" t="s">
        <v>137</v>
      </c>
      <c r="J782">
        <v>23</v>
      </c>
      <c r="K782" t="s">
        <v>177</v>
      </c>
      <c r="L782">
        <v>148270226</v>
      </c>
      <c r="M782" t="s">
        <v>178</v>
      </c>
      <c r="P782" t="s">
        <v>179</v>
      </c>
      <c r="Q782">
        <v>648</v>
      </c>
      <c r="S782" t="s">
        <v>1584</v>
      </c>
      <c r="Y782" s="1">
        <v>43803</v>
      </c>
      <c r="AC782">
        <v>0</v>
      </c>
      <c r="AD782">
        <v>0</v>
      </c>
    </row>
    <row r="783" spans="1:30" ht="15">
      <c r="A783" s="1">
        <v>43822</v>
      </c>
      <c r="B783" s="1">
        <v>43822</v>
      </c>
      <c r="C783" s="6">
        <f t="shared" si="12"/>
        <v>0</v>
      </c>
      <c r="D783" s="1">
        <v>43822</v>
      </c>
      <c r="E783" s="1">
        <v>43822</v>
      </c>
      <c r="F783" t="s">
        <v>137</v>
      </c>
      <c r="G783">
        <v>20206</v>
      </c>
      <c r="H783" t="s">
        <v>138</v>
      </c>
      <c r="J783">
        <v>78891.23</v>
      </c>
      <c r="K783" t="s">
        <v>238</v>
      </c>
      <c r="M783" t="s">
        <v>145</v>
      </c>
      <c r="P783" t="s">
        <v>179</v>
      </c>
      <c r="Q783">
        <v>649</v>
      </c>
      <c r="S783" t="s">
        <v>1585</v>
      </c>
      <c r="Y783" s="1">
        <v>43803</v>
      </c>
      <c r="AC783">
        <v>0</v>
      </c>
      <c r="AD783">
        <v>0</v>
      </c>
    </row>
    <row r="784" spans="1:30" ht="15">
      <c r="A784" s="1">
        <v>43822</v>
      </c>
      <c r="B784" s="1">
        <v>43822</v>
      </c>
      <c r="C784" s="6">
        <f t="shared" si="12"/>
        <v>0</v>
      </c>
      <c r="D784" s="1">
        <v>43822</v>
      </c>
      <c r="E784" s="1">
        <v>43822</v>
      </c>
      <c r="F784" t="s">
        <v>137</v>
      </c>
      <c r="G784">
        <v>20207</v>
      </c>
      <c r="H784" t="s">
        <v>138</v>
      </c>
      <c r="I784" t="s">
        <v>137</v>
      </c>
      <c r="J784">
        <v>2603.62</v>
      </c>
      <c r="K784" t="s">
        <v>848</v>
      </c>
      <c r="M784" t="s">
        <v>84</v>
      </c>
      <c r="P784" t="s">
        <v>179</v>
      </c>
      <c r="Q784">
        <v>650</v>
      </c>
      <c r="S784" t="s">
        <v>1586</v>
      </c>
      <c r="Y784" s="1">
        <v>43803</v>
      </c>
      <c r="AC784">
        <v>0</v>
      </c>
      <c r="AD784">
        <v>0</v>
      </c>
    </row>
    <row r="785" spans="1:30" ht="15">
      <c r="A785" s="1">
        <v>43822</v>
      </c>
      <c r="B785" s="1">
        <v>43822</v>
      </c>
      <c r="C785" s="6">
        <f t="shared" si="12"/>
        <v>0</v>
      </c>
      <c r="D785" s="1">
        <v>43822</v>
      </c>
      <c r="E785" s="1">
        <v>43822</v>
      </c>
      <c r="F785" t="s">
        <v>137</v>
      </c>
      <c r="G785">
        <v>20208</v>
      </c>
      <c r="H785" t="s">
        <v>138</v>
      </c>
      <c r="I785" t="s">
        <v>137</v>
      </c>
      <c r="J785">
        <v>126473.91</v>
      </c>
      <c r="K785" t="s">
        <v>182</v>
      </c>
      <c r="M785" t="s">
        <v>51</v>
      </c>
      <c r="P785" t="s">
        <v>179</v>
      </c>
      <c r="Q785">
        <v>651</v>
      </c>
      <c r="S785" t="s">
        <v>1587</v>
      </c>
      <c r="Y785" s="1">
        <v>43803</v>
      </c>
      <c r="AC785">
        <v>0</v>
      </c>
      <c r="AD785">
        <v>0</v>
      </c>
    </row>
    <row r="786" spans="1:30" ht="15">
      <c r="A786" s="1">
        <v>43822</v>
      </c>
      <c r="B786" s="1">
        <v>43822</v>
      </c>
      <c r="C786" s="6">
        <f t="shared" si="12"/>
        <v>0</v>
      </c>
      <c r="D786" s="1">
        <v>43822</v>
      </c>
      <c r="E786" s="1">
        <v>43822</v>
      </c>
      <c r="F786" t="s">
        <v>137</v>
      </c>
      <c r="G786">
        <v>20209</v>
      </c>
      <c r="H786" t="s">
        <v>138</v>
      </c>
      <c r="I786" t="s">
        <v>137</v>
      </c>
      <c r="J786">
        <v>21.5</v>
      </c>
      <c r="K786" t="s">
        <v>177</v>
      </c>
      <c r="L786">
        <v>148270226</v>
      </c>
      <c r="M786" t="s">
        <v>178</v>
      </c>
      <c r="P786" t="s">
        <v>179</v>
      </c>
      <c r="Q786">
        <v>652</v>
      </c>
      <c r="S786" t="s">
        <v>1588</v>
      </c>
      <c r="Y786" s="1">
        <v>43803</v>
      </c>
      <c r="AC786">
        <v>0</v>
      </c>
      <c r="AD786">
        <v>0</v>
      </c>
    </row>
    <row r="787" spans="1:30" ht="15">
      <c r="A787" s="1">
        <v>43822</v>
      </c>
      <c r="B787" s="1">
        <v>43822</v>
      </c>
      <c r="C787" s="6">
        <f t="shared" si="12"/>
        <v>0</v>
      </c>
      <c r="D787" s="1">
        <v>43822</v>
      </c>
      <c r="E787" s="1">
        <v>43822</v>
      </c>
      <c r="F787" t="s">
        <v>137</v>
      </c>
      <c r="G787">
        <v>20210</v>
      </c>
      <c r="H787" t="s">
        <v>138</v>
      </c>
      <c r="I787" t="s">
        <v>137</v>
      </c>
      <c r="J787">
        <v>0.5</v>
      </c>
      <c r="K787" t="s">
        <v>177</v>
      </c>
      <c r="L787">
        <v>148270226</v>
      </c>
      <c r="M787" t="s">
        <v>178</v>
      </c>
      <c r="P787" t="s">
        <v>179</v>
      </c>
      <c r="Q787">
        <v>653</v>
      </c>
      <c r="S787" t="s">
        <v>1589</v>
      </c>
      <c r="Y787" s="1">
        <v>43803</v>
      </c>
      <c r="AC787">
        <v>0</v>
      </c>
      <c r="AD787">
        <v>0</v>
      </c>
    </row>
    <row r="788" spans="1:30" ht="15">
      <c r="A788" s="1">
        <v>43822</v>
      </c>
      <c r="B788" s="1">
        <v>43822</v>
      </c>
      <c r="C788" s="6">
        <f t="shared" si="12"/>
        <v>0</v>
      </c>
      <c r="D788" s="1">
        <v>43822</v>
      </c>
      <c r="E788" s="1">
        <v>43822</v>
      </c>
      <c r="F788" t="s">
        <v>137</v>
      </c>
      <c r="G788">
        <v>20211</v>
      </c>
      <c r="H788" t="s">
        <v>138</v>
      </c>
      <c r="I788" t="s">
        <v>137</v>
      </c>
      <c r="J788">
        <v>1991.24</v>
      </c>
      <c r="K788" t="s">
        <v>848</v>
      </c>
      <c r="M788" t="s">
        <v>84</v>
      </c>
      <c r="P788" t="s">
        <v>179</v>
      </c>
      <c r="Q788">
        <v>654</v>
      </c>
      <c r="S788" t="s">
        <v>1590</v>
      </c>
      <c r="Y788" s="1">
        <v>43803</v>
      </c>
      <c r="AC788">
        <v>0</v>
      </c>
      <c r="AD788">
        <v>0</v>
      </c>
    </row>
    <row r="789" spans="1:30" ht="15">
      <c r="A789" s="1">
        <v>43822</v>
      </c>
      <c r="B789" s="1">
        <v>43822</v>
      </c>
      <c r="C789" s="6">
        <f t="shared" si="12"/>
        <v>0</v>
      </c>
      <c r="D789" s="1">
        <v>43822</v>
      </c>
      <c r="E789" s="1">
        <v>43822</v>
      </c>
      <c r="F789" t="s">
        <v>137</v>
      </c>
      <c r="G789">
        <v>20212</v>
      </c>
      <c r="H789" t="s">
        <v>138</v>
      </c>
      <c r="I789" t="s">
        <v>137</v>
      </c>
      <c r="J789">
        <v>81962</v>
      </c>
      <c r="K789" t="s">
        <v>238</v>
      </c>
      <c r="M789" t="s">
        <v>145</v>
      </c>
      <c r="P789" t="s">
        <v>179</v>
      </c>
      <c r="Q789">
        <v>655</v>
      </c>
      <c r="S789" t="s">
        <v>1591</v>
      </c>
      <c r="Y789" s="1">
        <v>43803</v>
      </c>
      <c r="AC789">
        <v>0</v>
      </c>
      <c r="AD789">
        <v>0</v>
      </c>
    </row>
    <row r="790" spans="1:30" ht="15">
      <c r="A790" s="1">
        <v>43822</v>
      </c>
      <c r="B790" s="1">
        <v>43822</v>
      </c>
      <c r="C790" s="6">
        <f t="shared" si="12"/>
        <v>0</v>
      </c>
      <c r="D790" s="1">
        <v>43822</v>
      </c>
      <c r="E790" s="1">
        <v>43822</v>
      </c>
      <c r="F790" t="s">
        <v>137</v>
      </c>
      <c r="G790">
        <v>20213</v>
      </c>
      <c r="H790" t="s">
        <v>138</v>
      </c>
      <c r="I790" t="s">
        <v>137</v>
      </c>
      <c r="J790">
        <v>17</v>
      </c>
      <c r="K790" t="s">
        <v>238</v>
      </c>
      <c r="M790" t="s">
        <v>145</v>
      </c>
      <c r="P790" t="s">
        <v>179</v>
      </c>
      <c r="Q790">
        <v>656</v>
      </c>
      <c r="S790" t="s">
        <v>1592</v>
      </c>
      <c r="Y790" s="1">
        <v>43803</v>
      </c>
      <c r="AC790">
        <v>0</v>
      </c>
      <c r="AD790">
        <v>0</v>
      </c>
    </row>
    <row r="791" spans="1:30" ht="15">
      <c r="A791" s="1">
        <v>43822</v>
      </c>
      <c r="B791" s="1">
        <v>43822</v>
      </c>
      <c r="C791" s="6">
        <f t="shared" si="12"/>
        <v>0</v>
      </c>
      <c r="D791" s="1">
        <v>43822</v>
      </c>
      <c r="E791" s="1">
        <v>43822</v>
      </c>
      <c r="F791" t="s">
        <v>137</v>
      </c>
      <c r="G791">
        <v>20214</v>
      </c>
      <c r="H791" t="s">
        <v>138</v>
      </c>
      <c r="I791" t="s">
        <v>137</v>
      </c>
      <c r="J791">
        <v>217278.31</v>
      </c>
      <c r="K791" t="s">
        <v>182</v>
      </c>
      <c r="M791" t="s">
        <v>51</v>
      </c>
      <c r="P791" t="s">
        <v>179</v>
      </c>
      <c r="Q791">
        <v>657</v>
      </c>
      <c r="S791" t="s">
        <v>1593</v>
      </c>
      <c r="Y791" s="1">
        <v>43803</v>
      </c>
      <c r="AC791">
        <v>0</v>
      </c>
      <c r="AD791">
        <v>0</v>
      </c>
    </row>
    <row r="792" spans="1:33" ht="15">
      <c r="A792" s="1">
        <v>43830</v>
      </c>
      <c r="B792" s="1">
        <v>43823</v>
      </c>
      <c r="C792" s="6">
        <f t="shared" si="12"/>
        <v>-0.00038184357278396174</v>
      </c>
      <c r="D792" s="1">
        <v>43795</v>
      </c>
      <c r="E792" s="1">
        <v>43803</v>
      </c>
      <c r="F792" t="s">
        <v>32</v>
      </c>
      <c r="G792">
        <v>29</v>
      </c>
      <c r="H792">
        <v>2</v>
      </c>
      <c r="I792">
        <v>3058</v>
      </c>
      <c r="J792">
        <v>175.5</v>
      </c>
      <c r="K792" t="s">
        <v>488</v>
      </c>
      <c r="L792">
        <v>128550225</v>
      </c>
      <c r="M792" t="s">
        <v>43</v>
      </c>
      <c r="N792">
        <v>461</v>
      </c>
      <c r="O792">
        <v>824512</v>
      </c>
      <c r="P792" t="s">
        <v>36</v>
      </c>
      <c r="Q792">
        <v>663</v>
      </c>
      <c r="S792" t="s">
        <v>1594</v>
      </c>
      <c r="U792" t="s">
        <v>500</v>
      </c>
      <c r="Y792" s="1">
        <v>43801</v>
      </c>
      <c r="AC792">
        <v>175.5</v>
      </c>
      <c r="AD792">
        <v>17.55</v>
      </c>
      <c r="AG792" t="s">
        <v>491</v>
      </c>
    </row>
    <row r="793" spans="1:33" ht="15">
      <c r="A793" s="1">
        <v>43759</v>
      </c>
      <c r="B793" s="1">
        <v>43823</v>
      </c>
      <c r="C793" s="6">
        <f t="shared" si="12"/>
        <v>0.007289025481585635</v>
      </c>
      <c r="D793" s="1">
        <v>43708</v>
      </c>
      <c r="E793" s="1">
        <v>43718</v>
      </c>
      <c r="F793" t="s">
        <v>32</v>
      </c>
      <c r="G793">
        <v>315</v>
      </c>
      <c r="H793">
        <v>1</v>
      </c>
      <c r="I793" t="s">
        <v>1595</v>
      </c>
      <c r="J793">
        <v>366.42</v>
      </c>
      <c r="K793" t="s">
        <v>167</v>
      </c>
      <c r="L793">
        <v>617430228</v>
      </c>
      <c r="M793" t="s">
        <v>51</v>
      </c>
      <c r="N793">
        <v>464</v>
      </c>
      <c r="O793">
        <v>721411</v>
      </c>
      <c r="P793" t="s">
        <v>52</v>
      </c>
      <c r="Q793">
        <v>658</v>
      </c>
      <c r="S793" t="s">
        <v>1596</v>
      </c>
      <c r="Y793" s="1">
        <v>43718</v>
      </c>
      <c r="AC793">
        <v>366.42</v>
      </c>
      <c r="AD793">
        <v>14.66</v>
      </c>
      <c r="AG793" t="s">
        <v>109</v>
      </c>
    </row>
    <row r="794" spans="1:33" ht="15">
      <c r="A794" s="1">
        <v>43799</v>
      </c>
      <c r="B794" s="1">
        <v>43823</v>
      </c>
      <c r="C794" s="6">
        <f t="shared" si="12"/>
        <v>0.0026015715947918273</v>
      </c>
      <c r="D794" s="1">
        <v>43769</v>
      </c>
      <c r="E794" s="1">
        <v>43775</v>
      </c>
      <c r="F794" t="s">
        <v>32</v>
      </c>
      <c r="G794">
        <v>353</v>
      </c>
      <c r="H794">
        <v>1</v>
      </c>
      <c r="I794" t="s">
        <v>1597</v>
      </c>
      <c r="J794">
        <v>348.75</v>
      </c>
      <c r="K794" t="s">
        <v>167</v>
      </c>
      <c r="L794">
        <v>617430228</v>
      </c>
      <c r="M794" t="s">
        <v>51</v>
      </c>
      <c r="N794">
        <v>464</v>
      </c>
      <c r="O794">
        <v>721411</v>
      </c>
      <c r="P794" t="s">
        <v>52</v>
      </c>
      <c r="Q794">
        <v>659</v>
      </c>
      <c r="S794" t="s">
        <v>1598</v>
      </c>
      <c r="U794" t="s">
        <v>169</v>
      </c>
      <c r="Y794" s="1">
        <v>43775</v>
      </c>
      <c r="AC794">
        <v>348.75</v>
      </c>
      <c r="AD794">
        <v>13.95</v>
      </c>
      <c r="AG794" t="s">
        <v>109</v>
      </c>
    </row>
    <row r="795" spans="1:33" ht="15">
      <c r="A795" s="1">
        <v>43768</v>
      </c>
      <c r="B795" s="1">
        <v>43823</v>
      </c>
      <c r="C795" s="6">
        <f t="shared" si="12"/>
        <v>0.0057696144239334874</v>
      </c>
      <c r="D795" s="1">
        <v>43738</v>
      </c>
      <c r="E795" s="1">
        <v>43805</v>
      </c>
      <c r="F795" t="s">
        <v>32</v>
      </c>
      <c r="G795">
        <v>387</v>
      </c>
      <c r="H795">
        <v>1</v>
      </c>
      <c r="I795" t="s">
        <v>1599</v>
      </c>
      <c r="J795">
        <v>337.5</v>
      </c>
      <c r="K795" t="s">
        <v>167</v>
      </c>
      <c r="L795">
        <v>617430228</v>
      </c>
      <c r="M795" t="s">
        <v>51</v>
      </c>
      <c r="N795">
        <v>464</v>
      </c>
      <c r="O795">
        <v>721411</v>
      </c>
      <c r="P795" t="s">
        <v>52</v>
      </c>
      <c r="Q795">
        <v>660</v>
      </c>
      <c r="S795" t="s">
        <v>1600</v>
      </c>
      <c r="U795" t="s">
        <v>169</v>
      </c>
      <c r="Y795" s="1">
        <v>43803</v>
      </c>
      <c r="AC795">
        <v>337.5</v>
      </c>
      <c r="AD795">
        <v>13.5</v>
      </c>
      <c r="AG795" t="s">
        <v>109</v>
      </c>
    </row>
    <row r="796" spans="1:33" ht="15">
      <c r="A796" s="1">
        <v>43830</v>
      </c>
      <c r="B796" s="1">
        <v>43823</v>
      </c>
      <c r="C796" s="6">
        <f t="shared" si="12"/>
        <v>-0.0019819530812313062</v>
      </c>
      <c r="D796" s="1">
        <v>43769</v>
      </c>
      <c r="E796" s="1">
        <v>43805</v>
      </c>
      <c r="F796" t="s">
        <v>32</v>
      </c>
      <c r="G796">
        <v>388</v>
      </c>
      <c r="H796">
        <v>1</v>
      </c>
      <c r="I796" t="s">
        <v>1601</v>
      </c>
      <c r="J796">
        <v>910.93</v>
      </c>
      <c r="K796" t="s">
        <v>657</v>
      </c>
      <c r="L796">
        <v>1717230229</v>
      </c>
      <c r="M796" t="s">
        <v>658</v>
      </c>
      <c r="N796">
        <v>464</v>
      </c>
      <c r="O796">
        <v>521332</v>
      </c>
      <c r="P796" t="s">
        <v>36</v>
      </c>
      <c r="Q796">
        <v>661</v>
      </c>
      <c r="S796" t="s">
        <v>1602</v>
      </c>
      <c r="U796" t="s">
        <v>660</v>
      </c>
      <c r="Y796" s="1">
        <v>43801</v>
      </c>
      <c r="AC796">
        <v>910.93</v>
      </c>
      <c r="AD796">
        <v>37.66</v>
      </c>
      <c r="AG796" t="s">
        <v>109</v>
      </c>
    </row>
    <row r="797" spans="1:33" ht="15">
      <c r="A797" s="1">
        <v>43829</v>
      </c>
      <c r="B797" s="1">
        <v>43823</v>
      </c>
      <c r="C797" s="6">
        <f t="shared" si="12"/>
        <v>-0.00011189555246416461</v>
      </c>
      <c r="D797" s="1">
        <v>43769</v>
      </c>
      <c r="E797" s="1">
        <v>43805</v>
      </c>
      <c r="F797" t="s">
        <v>32</v>
      </c>
      <c r="G797">
        <v>389</v>
      </c>
      <c r="H797">
        <v>1</v>
      </c>
      <c r="I797" t="s">
        <v>1603</v>
      </c>
      <c r="J797">
        <v>60</v>
      </c>
      <c r="K797" t="s">
        <v>585</v>
      </c>
      <c r="L797">
        <v>1854700224</v>
      </c>
      <c r="M797" t="s">
        <v>84</v>
      </c>
      <c r="N797">
        <v>464</v>
      </c>
      <c r="O797">
        <v>491600</v>
      </c>
      <c r="P797" t="s">
        <v>36</v>
      </c>
      <c r="Q797">
        <v>662</v>
      </c>
      <c r="S797" t="s">
        <v>1604</v>
      </c>
      <c r="U797" t="s">
        <v>587</v>
      </c>
      <c r="Y797" s="1">
        <v>43801</v>
      </c>
      <c r="AC797">
        <v>60</v>
      </c>
      <c r="AD797">
        <v>13.2</v>
      </c>
      <c r="AG797" t="s">
        <v>81</v>
      </c>
    </row>
    <row r="798" spans="1:33" ht="15">
      <c r="A798" s="1">
        <v>43830</v>
      </c>
      <c r="B798" s="1">
        <v>43823</v>
      </c>
      <c r="C798" s="6">
        <f t="shared" si="12"/>
        <v>-0.00037248786131404126</v>
      </c>
      <c r="D798" s="1">
        <v>43798</v>
      </c>
      <c r="E798" s="1">
        <v>43805</v>
      </c>
      <c r="F798" t="s">
        <v>32</v>
      </c>
      <c r="G798">
        <v>391</v>
      </c>
      <c r="H798">
        <v>1</v>
      </c>
      <c r="I798" t="s">
        <v>1605</v>
      </c>
      <c r="J798">
        <v>171.2</v>
      </c>
      <c r="K798" t="s">
        <v>414</v>
      </c>
      <c r="L798">
        <v>2142260237</v>
      </c>
      <c r="M798" t="s">
        <v>415</v>
      </c>
      <c r="N798">
        <v>376</v>
      </c>
      <c r="O798">
        <v>809848</v>
      </c>
      <c r="P798" t="s">
        <v>70</v>
      </c>
      <c r="Q798">
        <v>664</v>
      </c>
      <c r="S798" t="s">
        <v>1606</v>
      </c>
      <c r="U798" t="s">
        <v>797</v>
      </c>
      <c r="Y798" s="1">
        <v>43798</v>
      </c>
      <c r="AC798">
        <v>171.2</v>
      </c>
      <c r="AD798">
        <v>17.12</v>
      </c>
      <c r="AG798" t="s">
        <v>109</v>
      </c>
    </row>
    <row r="799" spans="1:30" ht="15">
      <c r="A799" s="1">
        <v>43822</v>
      </c>
      <c r="B799" s="1">
        <v>43823</v>
      </c>
      <c r="C799" s="6">
        <f t="shared" si="12"/>
        <v>0.00011548553477238989</v>
      </c>
      <c r="D799" s="1">
        <v>43822</v>
      </c>
      <c r="E799" s="1">
        <v>43822</v>
      </c>
      <c r="F799" t="s">
        <v>137</v>
      </c>
      <c r="G799">
        <v>20215</v>
      </c>
      <c r="H799" t="s">
        <v>138</v>
      </c>
      <c r="I799" t="s">
        <v>137</v>
      </c>
      <c r="J799">
        <v>371.55</v>
      </c>
      <c r="K799" t="s">
        <v>147</v>
      </c>
      <c r="M799" t="s">
        <v>145</v>
      </c>
      <c r="P799" t="s">
        <v>70</v>
      </c>
      <c r="Q799">
        <v>668</v>
      </c>
      <c r="S799" t="s">
        <v>1562</v>
      </c>
      <c r="Y799" s="1">
        <v>43803</v>
      </c>
      <c r="AC799">
        <v>0</v>
      </c>
      <c r="AD799">
        <v>0</v>
      </c>
    </row>
    <row r="800" ht="15">
      <c r="J800">
        <f>SUM(J4:J799)</f>
        <v>3217286.0500000007</v>
      </c>
    </row>
    <row r="802" ht="15">
      <c r="J802" s="5" t="e">
        <f>#REF!+#REF!+#REF!+#REF!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3.57421875" style="0" bestFit="1" customWidth="1"/>
    <col min="2" max="2" width="15.8515625" style="0" bestFit="1" customWidth="1"/>
    <col min="3" max="3" width="18.140625" style="0" bestFit="1" customWidth="1"/>
    <col min="5" max="5" width="21.57421875" style="0" bestFit="1" customWidth="1"/>
    <col min="6" max="6" width="9.421875" style="0" bestFit="1" customWidth="1"/>
    <col min="7" max="7" width="53.57421875" style="0" bestFit="1" customWidth="1"/>
    <col min="8" max="8" width="13.8515625" style="0" customWidth="1"/>
    <col min="9" max="9" width="11.421875" style="0" bestFit="1" customWidth="1"/>
    <col min="10" max="10" width="16.57421875" style="0" bestFit="1" customWidth="1"/>
    <col min="11" max="11" width="38.140625" style="0" bestFit="1" customWidth="1"/>
  </cols>
  <sheetData>
    <row r="1" ht="15">
      <c r="A1" s="8" t="s">
        <v>1609</v>
      </c>
    </row>
    <row r="3" spans="1:31" ht="15">
      <c r="A3" t="s">
        <v>1610</v>
      </c>
      <c r="B3" s="7" t="s">
        <v>1</v>
      </c>
      <c r="C3" s="7" t="s">
        <v>14</v>
      </c>
      <c r="D3" s="7" t="s">
        <v>3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27</v>
      </c>
      <c r="J3" s="7" t="s">
        <v>28</v>
      </c>
      <c r="K3" s="7" t="s">
        <v>31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11" ht="15">
      <c r="A4">
        <v>1</v>
      </c>
      <c r="B4" s="1">
        <v>43343</v>
      </c>
      <c r="C4" s="1">
        <v>43467</v>
      </c>
      <c r="D4" t="s">
        <v>32</v>
      </c>
      <c r="E4" s="10" t="s">
        <v>33</v>
      </c>
      <c r="F4" s="5">
        <v>276</v>
      </c>
      <c r="G4" t="s">
        <v>34</v>
      </c>
      <c r="H4" s="13" t="s">
        <v>1611</v>
      </c>
      <c r="I4" s="5">
        <v>276</v>
      </c>
      <c r="J4" s="5">
        <v>27.6</v>
      </c>
      <c r="K4" t="s">
        <v>39</v>
      </c>
    </row>
    <row r="5" spans="1:11" ht="15">
      <c r="A5">
        <f>A4+1</f>
        <v>2</v>
      </c>
      <c r="B5" s="1">
        <v>43381</v>
      </c>
      <c r="C5" s="1">
        <v>43467</v>
      </c>
      <c r="D5" t="s">
        <v>32</v>
      </c>
      <c r="E5" s="10" t="s">
        <v>41</v>
      </c>
      <c r="F5" s="5">
        <v>36</v>
      </c>
      <c r="G5" t="s">
        <v>42</v>
      </c>
      <c r="H5" s="13" t="s">
        <v>1612</v>
      </c>
      <c r="I5" s="5">
        <v>36</v>
      </c>
      <c r="J5" s="5">
        <v>0</v>
      </c>
      <c r="K5" t="s">
        <v>47</v>
      </c>
    </row>
    <row r="6" spans="1:11" ht="15">
      <c r="A6">
        <f aca="true" t="shared" si="0" ref="A6:A69">A5+1</f>
        <v>3</v>
      </c>
      <c r="B6" s="1">
        <v>43402</v>
      </c>
      <c r="C6" s="1">
        <v>43467</v>
      </c>
      <c r="D6" t="s">
        <v>32</v>
      </c>
      <c r="E6" s="10" t="s">
        <v>48</v>
      </c>
      <c r="F6" s="5">
        <v>146</v>
      </c>
      <c r="G6" t="s">
        <v>42</v>
      </c>
      <c r="H6" s="13" t="s">
        <v>1612</v>
      </c>
      <c r="I6" s="5">
        <v>146</v>
      </c>
      <c r="J6" s="5">
        <v>0</v>
      </c>
      <c r="K6" t="s">
        <v>47</v>
      </c>
    </row>
    <row r="7" spans="1:11" ht="15">
      <c r="A7">
        <f t="shared" si="0"/>
        <v>4</v>
      </c>
      <c r="B7" s="1">
        <v>43404</v>
      </c>
      <c r="C7" s="1">
        <v>43467</v>
      </c>
      <c r="D7" t="s">
        <v>32</v>
      </c>
      <c r="E7" s="10">
        <v>31</v>
      </c>
      <c r="F7" s="5">
        <v>186.6</v>
      </c>
      <c r="G7" t="s">
        <v>50</v>
      </c>
      <c r="H7" s="13" t="s">
        <v>1613</v>
      </c>
      <c r="I7" s="5">
        <v>186.6</v>
      </c>
      <c r="J7" s="5">
        <v>0</v>
      </c>
      <c r="K7" t="s">
        <v>55</v>
      </c>
    </row>
    <row r="8" spans="1:11" ht="15">
      <c r="A8">
        <f t="shared" si="0"/>
        <v>5</v>
      </c>
      <c r="B8" s="1">
        <v>43446</v>
      </c>
      <c r="C8" s="1">
        <v>43467</v>
      </c>
      <c r="D8" t="s">
        <v>32</v>
      </c>
      <c r="E8" s="10" t="s">
        <v>56</v>
      </c>
      <c r="F8" s="5">
        <v>1125.2</v>
      </c>
      <c r="G8" t="s">
        <v>57</v>
      </c>
      <c r="H8" s="13" t="s">
        <v>1614</v>
      </c>
      <c r="I8" s="5">
        <v>1406</v>
      </c>
      <c r="J8" s="5">
        <v>0</v>
      </c>
      <c r="K8" t="s">
        <v>60</v>
      </c>
    </row>
    <row r="9" spans="1:11" ht="15">
      <c r="A9">
        <f t="shared" si="0"/>
        <v>6</v>
      </c>
      <c r="B9" s="1">
        <v>43373</v>
      </c>
      <c r="C9" s="1">
        <v>43467</v>
      </c>
      <c r="D9" t="s">
        <v>32</v>
      </c>
      <c r="E9" s="10" t="s">
        <v>61</v>
      </c>
      <c r="F9" s="5">
        <v>870.4</v>
      </c>
      <c r="G9" t="s">
        <v>62</v>
      </c>
      <c r="H9" s="13" t="s">
        <v>1615</v>
      </c>
      <c r="I9" s="5">
        <v>870.4</v>
      </c>
      <c r="J9" s="5">
        <v>191.49</v>
      </c>
      <c r="K9" t="s">
        <v>66</v>
      </c>
    </row>
    <row r="10" spans="1:11" ht="15">
      <c r="A10">
        <f t="shared" si="0"/>
        <v>7</v>
      </c>
      <c r="B10" s="1">
        <v>43372</v>
      </c>
      <c r="C10" s="1">
        <v>43467</v>
      </c>
      <c r="D10" t="s">
        <v>32</v>
      </c>
      <c r="E10" s="10" t="s">
        <v>67</v>
      </c>
      <c r="F10" s="5">
        <v>176</v>
      </c>
      <c r="G10" t="s">
        <v>68</v>
      </c>
      <c r="H10" s="13" t="s">
        <v>1616</v>
      </c>
      <c r="I10" s="5">
        <v>176</v>
      </c>
      <c r="J10" s="5">
        <v>38.72</v>
      </c>
      <c r="K10" t="s">
        <v>72</v>
      </c>
    </row>
    <row r="11" spans="1:11" ht="15">
      <c r="A11">
        <f t="shared" si="0"/>
        <v>8</v>
      </c>
      <c r="B11" s="1">
        <v>43383</v>
      </c>
      <c r="C11" s="1">
        <v>43467</v>
      </c>
      <c r="D11" t="s">
        <v>32</v>
      </c>
      <c r="E11" s="10">
        <v>154</v>
      </c>
      <c r="F11" s="5">
        <v>150</v>
      </c>
      <c r="G11" t="s">
        <v>73</v>
      </c>
      <c r="H11" s="13" t="s">
        <v>1617</v>
      </c>
      <c r="I11" s="5">
        <v>150</v>
      </c>
      <c r="J11" s="5">
        <v>33</v>
      </c>
      <c r="K11" t="s">
        <v>77</v>
      </c>
    </row>
    <row r="12" spans="1:11" ht="15">
      <c r="A12">
        <f t="shared" si="0"/>
        <v>9</v>
      </c>
      <c r="B12" s="1">
        <v>43383</v>
      </c>
      <c r="C12" s="1">
        <v>43467</v>
      </c>
      <c r="D12" t="s">
        <v>32</v>
      </c>
      <c r="E12" s="10">
        <v>18300786</v>
      </c>
      <c r="F12" s="5">
        <v>60</v>
      </c>
      <c r="G12" t="s">
        <v>78</v>
      </c>
      <c r="H12" s="13" t="s">
        <v>1618</v>
      </c>
      <c r="I12" s="5">
        <v>60</v>
      </c>
      <c r="J12" s="5">
        <v>0</v>
      </c>
      <c r="K12" t="s">
        <v>81</v>
      </c>
    </row>
    <row r="13" spans="1:11" ht="15">
      <c r="A13">
        <f t="shared" si="0"/>
        <v>10</v>
      </c>
      <c r="B13" s="1">
        <v>43373</v>
      </c>
      <c r="C13" s="1">
        <v>43467</v>
      </c>
      <c r="D13" t="s">
        <v>32</v>
      </c>
      <c r="E13" s="10" t="s">
        <v>82</v>
      </c>
      <c r="F13" s="5">
        <v>60.6</v>
      </c>
      <c r="G13" t="s">
        <v>83</v>
      </c>
      <c r="H13" s="13" t="s">
        <v>1619</v>
      </c>
      <c r="I13" s="5">
        <v>60.6</v>
      </c>
      <c r="J13" s="5">
        <v>13.33</v>
      </c>
      <c r="K13" t="s">
        <v>86</v>
      </c>
    </row>
    <row r="14" spans="1:11" ht="15">
      <c r="A14">
        <f t="shared" si="0"/>
        <v>11</v>
      </c>
      <c r="B14" s="1">
        <v>43373</v>
      </c>
      <c r="C14" s="1">
        <v>43467</v>
      </c>
      <c r="D14" t="s">
        <v>32</v>
      </c>
      <c r="E14" s="10" t="s">
        <v>87</v>
      </c>
      <c r="F14" s="5">
        <v>151.2</v>
      </c>
      <c r="G14" t="s">
        <v>88</v>
      </c>
      <c r="H14" s="13" t="s">
        <v>1620</v>
      </c>
      <c r="I14" s="5">
        <v>151.2</v>
      </c>
      <c r="J14" s="5">
        <v>33.26</v>
      </c>
      <c r="K14" t="s">
        <v>91</v>
      </c>
    </row>
    <row r="15" spans="1:11" ht="15">
      <c r="A15">
        <f t="shared" si="0"/>
        <v>12</v>
      </c>
      <c r="B15" s="1">
        <v>43372</v>
      </c>
      <c r="C15" s="1">
        <v>43467</v>
      </c>
      <c r="D15" t="s">
        <v>32</v>
      </c>
      <c r="E15" s="10" t="s">
        <v>92</v>
      </c>
      <c r="F15" s="5">
        <v>208</v>
      </c>
      <c r="G15" t="s">
        <v>68</v>
      </c>
      <c r="H15" s="13" t="s">
        <v>1616</v>
      </c>
      <c r="I15" s="5">
        <v>208</v>
      </c>
      <c r="J15" s="5">
        <v>45.76</v>
      </c>
      <c r="K15" t="s">
        <v>72</v>
      </c>
    </row>
    <row r="16" spans="1:11" ht="15">
      <c r="A16">
        <f t="shared" si="0"/>
        <v>13</v>
      </c>
      <c r="B16" s="1">
        <v>43404</v>
      </c>
      <c r="C16" s="1">
        <v>43467</v>
      </c>
      <c r="D16" t="s">
        <v>32</v>
      </c>
      <c r="E16" s="10">
        <v>18000732</v>
      </c>
      <c r="F16" s="5">
        <v>801.72</v>
      </c>
      <c r="G16" t="s">
        <v>95</v>
      </c>
      <c r="H16" s="13" t="s">
        <v>1621</v>
      </c>
      <c r="I16" s="5">
        <v>801.72</v>
      </c>
      <c r="J16" s="5">
        <v>176.38</v>
      </c>
      <c r="K16" t="s">
        <v>99</v>
      </c>
    </row>
    <row r="17" spans="1:11" ht="15">
      <c r="A17">
        <f t="shared" si="0"/>
        <v>14</v>
      </c>
      <c r="B17" s="1">
        <v>43402</v>
      </c>
      <c r="C17" s="1">
        <v>43467</v>
      </c>
      <c r="D17" t="s">
        <v>32</v>
      </c>
      <c r="E17" s="10">
        <v>18300184</v>
      </c>
      <c r="F17" s="5">
        <v>500</v>
      </c>
      <c r="G17" t="s">
        <v>100</v>
      </c>
      <c r="H17" s="13" t="s">
        <v>1622</v>
      </c>
      <c r="I17" s="5">
        <v>500</v>
      </c>
      <c r="J17" s="5">
        <v>110</v>
      </c>
      <c r="K17" t="s">
        <v>103</v>
      </c>
    </row>
    <row r="18" spans="1:11" ht="15">
      <c r="A18">
        <f t="shared" si="0"/>
        <v>15</v>
      </c>
      <c r="B18" s="1">
        <v>43402</v>
      </c>
      <c r="C18" s="1">
        <v>43467</v>
      </c>
      <c r="D18" t="s">
        <v>32</v>
      </c>
      <c r="E18" s="10">
        <v>18300185</v>
      </c>
      <c r="F18" s="5">
        <v>1000</v>
      </c>
      <c r="G18" t="s">
        <v>100</v>
      </c>
      <c r="H18" s="13" t="s">
        <v>1622</v>
      </c>
      <c r="I18" s="5">
        <v>1000</v>
      </c>
      <c r="J18" s="5">
        <v>220</v>
      </c>
      <c r="K18" t="s">
        <v>103</v>
      </c>
    </row>
    <row r="19" spans="1:11" ht="15">
      <c r="A19">
        <f t="shared" si="0"/>
        <v>16</v>
      </c>
      <c r="B19" s="1">
        <v>43404</v>
      </c>
      <c r="C19" s="1">
        <v>43467</v>
      </c>
      <c r="D19" t="s">
        <v>32</v>
      </c>
      <c r="E19" s="10" t="s">
        <v>105</v>
      </c>
      <c r="F19" s="5">
        <v>18.69</v>
      </c>
      <c r="G19" t="s">
        <v>106</v>
      </c>
      <c r="H19" s="13" t="s">
        <v>1623</v>
      </c>
      <c r="I19" s="5">
        <v>18.69</v>
      </c>
      <c r="J19" s="5">
        <v>4.11</v>
      </c>
      <c r="K19" t="s">
        <v>109</v>
      </c>
    </row>
    <row r="20" spans="1:11" ht="15">
      <c r="A20">
        <f t="shared" si="0"/>
        <v>17</v>
      </c>
      <c r="B20" s="1">
        <v>43404</v>
      </c>
      <c r="C20" s="1">
        <v>43467</v>
      </c>
      <c r="D20" t="s">
        <v>32</v>
      </c>
      <c r="E20" s="10" t="s">
        <v>110</v>
      </c>
      <c r="F20" s="5">
        <v>193.46</v>
      </c>
      <c r="G20" t="s">
        <v>111</v>
      </c>
      <c r="H20" s="13" t="s">
        <v>1624</v>
      </c>
      <c r="I20" s="5">
        <v>193.46</v>
      </c>
      <c r="J20" s="5">
        <v>42.56</v>
      </c>
      <c r="K20" t="s">
        <v>114</v>
      </c>
    </row>
    <row r="21" spans="1:11" ht="15">
      <c r="A21">
        <f t="shared" si="0"/>
        <v>18</v>
      </c>
      <c r="B21" s="1">
        <v>43434</v>
      </c>
      <c r="C21" s="1">
        <v>43467</v>
      </c>
      <c r="D21" t="s">
        <v>32</v>
      </c>
      <c r="E21" s="11" t="s">
        <v>115</v>
      </c>
      <c r="F21" s="5">
        <v>1138.75</v>
      </c>
      <c r="G21" t="s">
        <v>116</v>
      </c>
      <c r="H21" s="13" t="s">
        <v>1625</v>
      </c>
      <c r="I21" s="5">
        <v>1138.75</v>
      </c>
      <c r="J21" s="5">
        <v>113.88</v>
      </c>
      <c r="K21" t="s">
        <v>109</v>
      </c>
    </row>
    <row r="22" spans="1:11" ht="15">
      <c r="A22">
        <f t="shared" si="0"/>
        <v>19</v>
      </c>
      <c r="B22" s="1">
        <v>43416</v>
      </c>
      <c r="C22" s="1">
        <v>43467</v>
      </c>
      <c r="D22" t="s">
        <v>32</v>
      </c>
      <c r="E22" s="10">
        <v>10710</v>
      </c>
      <c r="F22" s="5">
        <v>112</v>
      </c>
      <c r="G22" t="s">
        <v>119</v>
      </c>
      <c r="H22" s="13" t="s">
        <v>1626</v>
      </c>
      <c r="I22" s="5">
        <v>112</v>
      </c>
      <c r="J22" s="5">
        <v>11.2</v>
      </c>
      <c r="K22" t="s">
        <v>121</v>
      </c>
    </row>
    <row r="23" spans="1:11" ht="15">
      <c r="A23">
        <f t="shared" si="0"/>
        <v>20</v>
      </c>
      <c r="B23" s="1">
        <v>43416</v>
      </c>
      <c r="C23" s="1">
        <v>43467</v>
      </c>
      <c r="D23" t="s">
        <v>32</v>
      </c>
      <c r="E23" s="10">
        <v>10709</v>
      </c>
      <c r="F23" s="5">
        <v>112</v>
      </c>
      <c r="G23" t="s">
        <v>119</v>
      </c>
      <c r="H23" s="13" t="s">
        <v>1626</v>
      </c>
      <c r="I23" s="5">
        <v>112</v>
      </c>
      <c r="J23" s="5">
        <v>11.2</v>
      </c>
      <c r="K23" t="s">
        <v>121</v>
      </c>
    </row>
    <row r="24" spans="1:11" ht="15">
      <c r="A24">
        <f t="shared" si="0"/>
        <v>21</v>
      </c>
      <c r="B24" s="1">
        <v>43416</v>
      </c>
      <c r="C24" s="1">
        <v>43467</v>
      </c>
      <c r="D24" t="s">
        <v>32</v>
      </c>
      <c r="E24" s="10">
        <v>10688</v>
      </c>
      <c r="F24" s="5">
        <v>5443.12</v>
      </c>
      <c r="G24" t="s">
        <v>119</v>
      </c>
      <c r="H24" s="13" t="s">
        <v>1626</v>
      </c>
      <c r="I24" s="5">
        <v>5443.12</v>
      </c>
      <c r="J24" s="5">
        <v>544.31</v>
      </c>
      <c r="K24" t="s">
        <v>124</v>
      </c>
    </row>
    <row r="25" spans="1:11" ht="15">
      <c r="A25">
        <f t="shared" si="0"/>
        <v>22</v>
      </c>
      <c r="B25" s="1">
        <v>43447</v>
      </c>
      <c r="C25" s="1">
        <v>43467</v>
      </c>
      <c r="D25" t="s">
        <v>32</v>
      </c>
      <c r="E25" s="10">
        <v>41804500667</v>
      </c>
      <c r="F25" s="5">
        <v>1847.99</v>
      </c>
      <c r="G25" t="s">
        <v>125</v>
      </c>
      <c r="H25" s="13" t="s">
        <v>1627</v>
      </c>
      <c r="I25" s="5">
        <v>1847.99</v>
      </c>
      <c r="J25" s="5">
        <v>406.55</v>
      </c>
      <c r="K25" t="s">
        <v>127</v>
      </c>
    </row>
    <row r="26" spans="1:11" ht="15">
      <c r="A26">
        <f t="shared" si="0"/>
        <v>23</v>
      </c>
      <c r="B26" s="1">
        <v>43447</v>
      </c>
      <c r="C26" s="1">
        <v>43467</v>
      </c>
      <c r="D26" t="s">
        <v>32</v>
      </c>
      <c r="E26" s="10">
        <v>41804502225</v>
      </c>
      <c r="F26" s="5">
        <v>266.13</v>
      </c>
      <c r="G26" t="s">
        <v>125</v>
      </c>
      <c r="H26" s="13" t="s">
        <v>1627</v>
      </c>
      <c r="I26" s="5">
        <v>266.13</v>
      </c>
      <c r="J26" s="5">
        <v>58.55</v>
      </c>
      <c r="K26" t="s">
        <v>129</v>
      </c>
    </row>
    <row r="27" spans="1:11" ht="15">
      <c r="A27">
        <f t="shared" si="0"/>
        <v>24</v>
      </c>
      <c r="B27" s="1">
        <v>43440</v>
      </c>
      <c r="C27" s="1">
        <v>43467</v>
      </c>
      <c r="D27" t="s">
        <v>32</v>
      </c>
      <c r="E27" s="10" t="s">
        <v>130</v>
      </c>
      <c r="F27" s="5">
        <v>113.61</v>
      </c>
      <c r="G27" t="s">
        <v>131</v>
      </c>
      <c r="H27" s="13" t="s">
        <v>1628</v>
      </c>
      <c r="I27" s="5">
        <v>113.61</v>
      </c>
      <c r="J27" s="5">
        <v>24.99</v>
      </c>
      <c r="K27" t="s">
        <v>134</v>
      </c>
    </row>
    <row r="28" spans="1:11" ht="15">
      <c r="A28">
        <f t="shared" si="0"/>
        <v>25</v>
      </c>
      <c r="B28" s="1">
        <v>43440</v>
      </c>
      <c r="C28" s="1">
        <v>43467</v>
      </c>
      <c r="D28" t="s">
        <v>32</v>
      </c>
      <c r="E28" s="10" t="s">
        <v>135</v>
      </c>
      <c r="F28" s="5">
        <v>426.91</v>
      </c>
      <c r="G28" t="s">
        <v>131</v>
      </c>
      <c r="H28" s="13" t="s">
        <v>1628</v>
      </c>
      <c r="I28" s="5">
        <v>426.91</v>
      </c>
      <c r="J28" s="5">
        <v>93.92</v>
      </c>
      <c r="K28" t="s">
        <v>134</v>
      </c>
    </row>
    <row r="29" spans="1:10" ht="15">
      <c r="A29">
        <f t="shared" si="0"/>
        <v>26</v>
      </c>
      <c r="B29" s="1">
        <v>43556</v>
      </c>
      <c r="C29" s="1">
        <v>43474</v>
      </c>
      <c r="D29" t="s">
        <v>32</v>
      </c>
      <c r="E29" s="10" t="s">
        <v>137</v>
      </c>
      <c r="F29" s="5">
        <v>15594.02</v>
      </c>
      <c r="G29" t="s">
        <v>141</v>
      </c>
      <c r="H29" s="13" t="s">
        <v>1629</v>
      </c>
      <c r="I29" s="5">
        <v>0</v>
      </c>
      <c r="J29" s="5">
        <v>0</v>
      </c>
    </row>
    <row r="30" spans="1:11" ht="15">
      <c r="A30">
        <f t="shared" si="0"/>
        <v>27</v>
      </c>
      <c r="B30" s="1">
        <v>43472</v>
      </c>
      <c r="C30" s="1">
        <v>43480</v>
      </c>
      <c r="D30" t="s">
        <v>32</v>
      </c>
      <c r="E30" s="10">
        <v>1</v>
      </c>
      <c r="F30" s="5">
        <v>1336</v>
      </c>
      <c r="G30" t="s">
        <v>154</v>
      </c>
      <c r="H30" s="13" t="s">
        <v>1630</v>
      </c>
      <c r="I30" s="5">
        <v>1670</v>
      </c>
      <c r="J30" s="5">
        <v>0</v>
      </c>
      <c r="K30" t="s">
        <v>157</v>
      </c>
    </row>
    <row r="31" spans="1:11" ht="15">
      <c r="A31">
        <f t="shared" si="0"/>
        <v>28</v>
      </c>
      <c r="B31" s="1">
        <v>43416</v>
      </c>
      <c r="C31" s="1">
        <v>43480</v>
      </c>
      <c r="D31" t="s">
        <v>32</v>
      </c>
      <c r="E31" s="10" t="s">
        <v>158</v>
      </c>
      <c r="F31" s="5">
        <v>36</v>
      </c>
      <c r="G31" t="s">
        <v>42</v>
      </c>
      <c r="H31" s="13" t="s">
        <v>1612</v>
      </c>
      <c r="I31" s="5">
        <v>36</v>
      </c>
      <c r="J31" s="5">
        <v>0</v>
      </c>
      <c r="K31" t="s">
        <v>47</v>
      </c>
    </row>
    <row r="32" spans="1:11" ht="15">
      <c r="A32">
        <f t="shared" si="0"/>
        <v>29</v>
      </c>
      <c r="B32" s="1">
        <v>43404</v>
      </c>
      <c r="C32" s="1">
        <v>43480</v>
      </c>
      <c r="D32" t="s">
        <v>32</v>
      </c>
      <c r="E32" s="10" t="s">
        <v>160</v>
      </c>
      <c r="F32" s="5">
        <v>53.7</v>
      </c>
      <c r="G32" t="s">
        <v>161</v>
      </c>
      <c r="H32" s="13" t="s">
        <v>1631</v>
      </c>
      <c r="I32" s="5">
        <v>53.7</v>
      </c>
      <c r="J32" s="5">
        <v>11.81</v>
      </c>
      <c r="K32" t="s">
        <v>165</v>
      </c>
    </row>
    <row r="33" spans="1:11" ht="15">
      <c r="A33">
        <f t="shared" si="0"/>
        <v>30</v>
      </c>
      <c r="B33" s="1">
        <v>43404</v>
      </c>
      <c r="C33" s="1">
        <v>43480</v>
      </c>
      <c r="D33" t="s">
        <v>32</v>
      </c>
      <c r="E33" s="10" t="s">
        <v>166</v>
      </c>
      <c r="F33" s="5">
        <v>386.4</v>
      </c>
      <c r="G33" t="s">
        <v>167</v>
      </c>
      <c r="H33" s="13" t="s">
        <v>1632</v>
      </c>
      <c r="I33" s="5">
        <v>386.4</v>
      </c>
      <c r="J33" s="5">
        <v>15.46</v>
      </c>
      <c r="K33" t="s">
        <v>109</v>
      </c>
    </row>
    <row r="34" spans="1:11" ht="15">
      <c r="A34">
        <f t="shared" si="0"/>
        <v>31</v>
      </c>
      <c r="B34" s="1">
        <v>43404</v>
      </c>
      <c r="C34" s="1">
        <v>43480</v>
      </c>
      <c r="D34" t="s">
        <v>32</v>
      </c>
      <c r="E34" s="10" t="s">
        <v>170</v>
      </c>
      <c r="F34" s="5">
        <v>446.76</v>
      </c>
      <c r="G34" t="s">
        <v>171</v>
      </c>
      <c r="H34" s="13" t="s">
        <v>1633</v>
      </c>
      <c r="I34" s="5">
        <v>446.76</v>
      </c>
      <c r="J34" s="5">
        <v>98.29</v>
      </c>
      <c r="K34" t="s">
        <v>86</v>
      </c>
    </row>
    <row r="35" spans="1:11" ht="15">
      <c r="A35">
        <f t="shared" si="0"/>
        <v>32</v>
      </c>
      <c r="B35" s="1">
        <v>43434</v>
      </c>
      <c r="C35" s="1">
        <v>43480</v>
      </c>
      <c r="D35" t="s">
        <v>32</v>
      </c>
      <c r="E35" s="10" t="s">
        <v>175</v>
      </c>
      <c r="F35" s="5">
        <v>339.45</v>
      </c>
      <c r="G35" t="s">
        <v>167</v>
      </c>
      <c r="H35" s="13" t="s">
        <v>1632</v>
      </c>
      <c r="I35" s="5">
        <v>339.45</v>
      </c>
      <c r="J35" s="5">
        <v>13.58</v>
      </c>
      <c r="K35" t="s">
        <v>109</v>
      </c>
    </row>
    <row r="36" spans="1:11" ht="15">
      <c r="A36">
        <f t="shared" si="0"/>
        <v>33</v>
      </c>
      <c r="B36" s="1">
        <v>43454</v>
      </c>
      <c r="C36" s="1">
        <v>43502</v>
      </c>
      <c r="D36" t="s">
        <v>32</v>
      </c>
      <c r="E36" s="10">
        <v>41804756374</v>
      </c>
      <c r="F36" s="5">
        <v>671.15</v>
      </c>
      <c r="G36" t="s">
        <v>125</v>
      </c>
      <c r="H36" s="13" t="s">
        <v>1627</v>
      </c>
      <c r="I36" s="5">
        <v>671.15</v>
      </c>
      <c r="J36" s="5">
        <v>147.65</v>
      </c>
      <c r="K36" t="s">
        <v>187</v>
      </c>
    </row>
    <row r="37" spans="1:11" ht="15">
      <c r="A37">
        <f t="shared" si="0"/>
        <v>34</v>
      </c>
      <c r="B37" s="1">
        <v>43454</v>
      </c>
      <c r="C37" s="1">
        <v>43502</v>
      </c>
      <c r="D37" t="s">
        <v>32</v>
      </c>
      <c r="E37" s="10">
        <v>41804795793</v>
      </c>
      <c r="F37" s="5">
        <v>3497.65</v>
      </c>
      <c r="G37" t="s">
        <v>125</v>
      </c>
      <c r="H37" s="13" t="s">
        <v>1627</v>
      </c>
      <c r="I37" s="5">
        <v>3497.65</v>
      </c>
      <c r="J37" s="5">
        <v>769.48</v>
      </c>
      <c r="K37" t="s">
        <v>189</v>
      </c>
    </row>
    <row r="38" spans="1:11" ht="15">
      <c r="A38">
        <f t="shared" si="0"/>
        <v>35</v>
      </c>
      <c r="B38" s="1">
        <v>43465</v>
      </c>
      <c r="C38" s="1">
        <v>43502</v>
      </c>
      <c r="D38" t="s">
        <v>32</v>
      </c>
      <c r="E38" s="10" t="s">
        <v>190</v>
      </c>
      <c r="F38" s="5">
        <v>126.8</v>
      </c>
      <c r="G38" t="s">
        <v>191</v>
      </c>
      <c r="H38" s="13" t="s">
        <v>1634</v>
      </c>
      <c r="I38" s="5">
        <v>126.8</v>
      </c>
      <c r="J38" s="5">
        <v>0</v>
      </c>
      <c r="K38" t="s">
        <v>194</v>
      </c>
    </row>
    <row r="39" spans="1:11" ht="15">
      <c r="A39">
        <f t="shared" si="0"/>
        <v>36</v>
      </c>
      <c r="B39" s="1">
        <v>43480</v>
      </c>
      <c r="C39" s="1">
        <v>43502</v>
      </c>
      <c r="D39" t="s">
        <v>32</v>
      </c>
      <c r="E39" s="10" t="s">
        <v>195</v>
      </c>
      <c r="F39" s="5">
        <v>25.4</v>
      </c>
      <c r="G39" t="s">
        <v>196</v>
      </c>
      <c r="H39" s="13" t="s">
        <v>1628</v>
      </c>
      <c r="I39" s="5">
        <v>25.4</v>
      </c>
      <c r="J39" s="5">
        <v>5.59</v>
      </c>
      <c r="K39" t="s">
        <v>198</v>
      </c>
    </row>
    <row r="40" spans="1:11" ht="15">
      <c r="A40">
        <f t="shared" si="0"/>
        <v>37</v>
      </c>
      <c r="B40" s="1">
        <v>43465</v>
      </c>
      <c r="C40" s="1">
        <v>43502</v>
      </c>
      <c r="D40" t="s">
        <v>32</v>
      </c>
      <c r="E40" s="10" t="s">
        <v>199</v>
      </c>
      <c r="F40" s="5">
        <v>102.77</v>
      </c>
      <c r="G40" t="s">
        <v>200</v>
      </c>
      <c r="H40" s="13" t="s">
        <v>1635</v>
      </c>
      <c r="I40" s="5">
        <v>100</v>
      </c>
      <c r="J40" s="5">
        <v>22</v>
      </c>
      <c r="K40" t="s">
        <v>194</v>
      </c>
    </row>
    <row r="41" spans="1:11" ht="15">
      <c r="A41">
        <f t="shared" si="0"/>
        <v>38</v>
      </c>
      <c r="B41" s="1">
        <v>43483</v>
      </c>
      <c r="C41" s="1">
        <v>43502</v>
      </c>
      <c r="D41" t="s">
        <v>32</v>
      </c>
      <c r="E41" s="10">
        <v>41900035858</v>
      </c>
      <c r="F41" s="5">
        <v>1874.19</v>
      </c>
      <c r="G41" t="s">
        <v>125</v>
      </c>
      <c r="H41" s="13" t="s">
        <v>1627</v>
      </c>
      <c r="I41" s="5">
        <v>1874.19</v>
      </c>
      <c r="J41" s="5">
        <v>412.3</v>
      </c>
      <c r="K41" t="s">
        <v>127</v>
      </c>
    </row>
    <row r="42" spans="1:11" ht="15">
      <c r="A42">
        <f t="shared" si="0"/>
        <v>39</v>
      </c>
      <c r="B42" s="1">
        <v>43479</v>
      </c>
      <c r="C42" s="1">
        <v>43502</v>
      </c>
      <c r="D42" t="s">
        <v>32</v>
      </c>
      <c r="E42" s="10" t="s">
        <v>205</v>
      </c>
      <c r="F42" s="5">
        <v>922.5</v>
      </c>
      <c r="G42" t="s">
        <v>206</v>
      </c>
      <c r="H42" s="13" t="s">
        <v>1636</v>
      </c>
      <c r="I42" s="5">
        <v>922.5</v>
      </c>
      <c r="J42" s="5">
        <v>0</v>
      </c>
      <c r="K42" t="s">
        <v>209</v>
      </c>
    </row>
    <row r="43" spans="1:11" ht="15">
      <c r="A43">
        <f t="shared" si="0"/>
        <v>40</v>
      </c>
      <c r="B43" s="1">
        <v>43483</v>
      </c>
      <c r="C43" s="1">
        <v>43502</v>
      </c>
      <c r="D43" t="s">
        <v>32</v>
      </c>
      <c r="E43" s="10">
        <v>41900037221</v>
      </c>
      <c r="F43" s="5">
        <v>252.01</v>
      </c>
      <c r="G43" t="s">
        <v>125</v>
      </c>
      <c r="H43" s="13" t="s">
        <v>1627</v>
      </c>
      <c r="I43" s="5">
        <v>252.01</v>
      </c>
      <c r="J43" s="5">
        <v>55.44</v>
      </c>
      <c r="K43" t="s">
        <v>129</v>
      </c>
    </row>
    <row r="44" spans="1:11" ht="15">
      <c r="A44">
        <f t="shared" si="0"/>
        <v>41</v>
      </c>
      <c r="B44" s="1">
        <v>43465</v>
      </c>
      <c r="C44" s="1">
        <v>43502</v>
      </c>
      <c r="D44" t="s">
        <v>32</v>
      </c>
      <c r="E44" s="10" t="s">
        <v>211</v>
      </c>
      <c r="F44" s="5">
        <v>1089.84</v>
      </c>
      <c r="G44" t="s">
        <v>57</v>
      </c>
      <c r="H44" s="13" t="s">
        <v>1614</v>
      </c>
      <c r="I44" s="5">
        <v>1361.8</v>
      </c>
      <c r="J44" s="5">
        <v>0</v>
      </c>
      <c r="K44" t="s">
        <v>60</v>
      </c>
    </row>
    <row r="45" spans="1:11" ht="15">
      <c r="A45">
        <f t="shared" si="0"/>
        <v>42</v>
      </c>
      <c r="B45" s="1">
        <v>43490</v>
      </c>
      <c r="C45" s="1">
        <v>43502</v>
      </c>
      <c r="D45" t="s">
        <v>32</v>
      </c>
      <c r="E45" s="10">
        <v>41900072022</v>
      </c>
      <c r="F45" s="5">
        <v>881.23</v>
      </c>
      <c r="G45" t="s">
        <v>125</v>
      </c>
      <c r="H45" s="13" t="s">
        <v>1627</v>
      </c>
      <c r="I45" s="5">
        <v>881.23</v>
      </c>
      <c r="J45" s="5">
        <v>193.87</v>
      </c>
      <c r="K45" t="s">
        <v>187</v>
      </c>
    </row>
    <row r="46" spans="1:11" ht="15">
      <c r="A46">
        <f t="shared" si="0"/>
        <v>43</v>
      </c>
      <c r="B46" s="1">
        <v>43490</v>
      </c>
      <c r="C46" s="1">
        <v>43502</v>
      </c>
      <c r="D46" t="s">
        <v>32</v>
      </c>
      <c r="E46" s="10">
        <v>41900064724</v>
      </c>
      <c r="F46" s="5">
        <v>4435.81</v>
      </c>
      <c r="G46" t="s">
        <v>125</v>
      </c>
      <c r="H46" s="13" t="s">
        <v>1627</v>
      </c>
      <c r="I46" s="5">
        <v>4435.81</v>
      </c>
      <c r="J46" s="5">
        <v>975.88</v>
      </c>
      <c r="K46" t="s">
        <v>189</v>
      </c>
    </row>
    <row r="47" spans="1:11" ht="15">
      <c r="A47">
        <f t="shared" si="0"/>
        <v>44</v>
      </c>
      <c r="B47" s="1">
        <v>43404</v>
      </c>
      <c r="C47" s="1">
        <v>43502</v>
      </c>
      <c r="D47" t="s">
        <v>32</v>
      </c>
      <c r="E47" s="10" t="s">
        <v>215</v>
      </c>
      <c r="F47" s="5">
        <v>1320.68</v>
      </c>
      <c r="G47" t="s">
        <v>216</v>
      </c>
      <c r="H47" s="13" t="s">
        <v>1637</v>
      </c>
      <c r="I47" s="5">
        <v>1320.68</v>
      </c>
      <c r="J47" s="5">
        <v>54.51</v>
      </c>
      <c r="K47" t="s">
        <v>109</v>
      </c>
    </row>
    <row r="48" spans="1:11" ht="15">
      <c r="A48">
        <f t="shared" si="0"/>
        <v>45</v>
      </c>
      <c r="B48" s="1">
        <v>43404</v>
      </c>
      <c r="C48" s="1">
        <v>43502</v>
      </c>
      <c r="D48" t="s">
        <v>32</v>
      </c>
      <c r="E48" s="10" t="s">
        <v>220</v>
      </c>
      <c r="F48" s="5">
        <v>1462.78</v>
      </c>
      <c r="G48" t="s">
        <v>221</v>
      </c>
      <c r="H48" s="13" t="s">
        <v>1638</v>
      </c>
      <c r="I48" s="5">
        <v>1462.78</v>
      </c>
      <c r="J48" s="5">
        <v>83.03</v>
      </c>
      <c r="K48" t="s">
        <v>109</v>
      </c>
    </row>
    <row r="49" spans="1:11" ht="15">
      <c r="A49">
        <f t="shared" si="0"/>
        <v>46</v>
      </c>
      <c r="B49" s="1">
        <v>43404</v>
      </c>
      <c r="C49" s="1">
        <v>43502</v>
      </c>
      <c r="D49" t="s">
        <v>32</v>
      </c>
      <c r="E49" s="10" t="s">
        <v>225</v>
      </c>
      <c r="F49" s="5">
        <v>20.31</v>
      </c>
      <c r="G49" t="s">
        <v>221</v>
      </c>
      <c r="H49" s="13" t="s">
        <v>1638</v>
      </c>
      <c r="I49" s="5">
        <v>20.31</v>
      </c>
      <c r="J49" s="5">
        <v>2.03</v>
      </c>
      <c r="K49" t="s">
        <v>109</v>
      </c>
    </row>
    <row r="50" spans="1:11" ht="15">
      <c r="A50">
        <f t="shared" si="0"/>
        <v>47</v>
      </c>
      <c r="B50" s="1">
        <v>43404</v>
      </c>
      <c r="C50" s="1">
        <v>43502</v>
      </c>
      <c r="D50" t="s">
        <v>32</v>
      </c>
      <c r="E50" s="10" t="s">
        <v>228</v>
      </c>
      <c r="F50" s="5">
        <v>4252.5</v>
      </c>
      <c r="G50" t="s">
        <v>221</v>
      </c>
      <c r="H50" s="13" t="s">
        <v>1638</v>
      </c>
      <c r="I50" s="5">
        <v>4252.5</v>
      </c>
      <c r="J50" s="5">
        <v>399.15</v>
      </c>
      <c r="K50" t="s">
        <v>109</v>
      </c>
    </row>
    <row r="51" spans="1:11" ht="15">
      <c r="A51">
        <f t="shared" si="0"/>
        <v>48</v>
      </c>
      <c r="B51" s="1">
        <v>43404</v>
      </c>
      <c r="C51" s="1">
        <v>43502</v>
      </c>
      <c r="D51" t="s">
        <v>32</v>
      </c>
      <c r="E51" s="10">
        <v>12000117</v>
      </c>
      <c r="F51" s="5">
        <v>300</v>
      </c>
      <c r="G51" t="s">
        <v>230</v>
      </c>
      <c r="H51" s="13" t="s">
        <v>1639</v>
      </c>
      <c r="I51" s="5">
        <v>300</v>
      </c>
      <c r="J51" s="5">
        <v>66</v>
      </c>
      <c r="K51" t="s">
        <v>232</v>
      </c>
    </row>
    <row r="52" spans="1:11" ht="15">
      <c r="A52">
        <f t="shared" si="0"/>
        <v>49</v>
      </c>
      <c r="B52" s="1">
        <v>43434</v>
      </c>
      <c r="C52" s="1">
        <v>43502</v>
      </c>
      <c r="D52" t="s">
        <v>32</v>
      </c>
      <c r="E52" s="10" t="s">
        <v>233</v>
      </c>
      <c r="F52" s="5">
        <v>69.15</v>
      </c>
      <c r="G52" t="s">
        <v>106</v>
      </c>
      <c r="H52" s="13" t="s">
        <v>1623</v>
      </c>
      <c r="I52" s="5">
        <v>69.15</v>
      </c>
      <c r="J52" s="5">
        <v>15.21</v>
      </c>
      <c r="K52" t="s">
        <v>109</v>
      </c>
    </row>
    <row r="53" spans="1:11" ht="15">
      <c r="A53">
        <f t="shared" si="0"/>
        <v>50</v>
      </c>
      <c r="B53" s="1">
        <v>43504</v>
      </c>
      <c r="C53" s="1">
        <v>43514</v>
      </c>
      <c r="D53" t="s">
        <v>32</v>
      </c>
      <c r="E53" s="10">
        <v>3</v>
      </c>
      <c r="F53" s="5">
        <v>1936</v>
      </c>
      <c r="G53" t="s">
        <v>154</v>
      </c>
      <c r="H53" s="13" t="s">
        <v>1630</v>
      </c>
      <c r="I53" s="5">
        <v>2420</v>
      </c>
      <c r="J53" s="5">
        <v>0</v>
      </c>
      <c r="K53" t="s">
        <v>157</v>
      </c>
    </row>
    <row r="54" spans="1:11" ht="15">
      <c r="A54">
        <f t="shared" si="0"/>
        <v>51</v>
      </c>
      <c r="B54" s="1">
        <v>43434</v>
      </c>
      <c r="C54" s="1">
        <v>43523</v>
      </c>
      <c r="D54" t="s">
        <v>32</v>
      </c>
      <c r="E54" s="10" t="s">
        <v>248</v>
      </c>
      <c r="F54" s="5">
        <v>100.9</v>
      </c>
      <c r="G54" t="s">
        <v>161</v>
      </c>
      <c r="H54" s="13" t="s">
        <v>1631</v>
      </c>
      <c r="I54" s="5">
        <v>100.9</v>
      </c>
      <c r="J54" s="5">
        <v>22.2</v>
      </c>
      <c r="K54" t="s">
        <v>165</v>
      </c>
    </row>
    <row r="55" spans="1:11" ht="15">
      <c r="A55">
        <f t="shared" si="0"/>
        <v>52</v>
      </c>
      <c r="B55" s="1">
        <v>43462</v>
      </c>
      <c r="C55" s="1">
        <v>43523</v>
      </c>
      <c r="D55" t="s">
        <v>32</v>
      </c>
      <c r="E55" s="11" t="s">
        <v>250</v>
      </c>
      <c r="F55" s="5">
        <v>1176.62</v>
      </c>
      <c r="G55" t="s">
        <v>116</v>
      </c>
      <c r="H55" s="13" t="s">
        <v>1625</v>
      </c>
      <c r="I55" s="5">
        <v>1176.62</v>
      </c>
      <c r="J55" s="5">
        <v>117.66</v>
      </c>
      <c r="K55" t="s">
        <v>109</v>
      </c>
    </row>
    <row r="56" spans="1:11" ht="15">
      <c r="A56">
        <f t="shared" si="0"/>
        <v>53</v>
      </c>
      <c r="B56" s="1">
        <v>43465</v>
      </c>
      <c r="C56" s="1">
        <v>43523</v>
      </c>
      <c r="D56" t="s">
        <v>32</v>
      </c>
      <c r="E56" s="10" t="s">
        <v>252</v>
      </c>
      <c r="F56" s="5">
        <v>175.45</v>
      </c>
      <c r="G56" t="s">
        <v>253</v>
      </c>
      <c r="H56" s="13" t="s">
        <v>1640</v>
      </c>
      <c r="I56" s="5">
        <v>175.45</v>
      </c>
      <c r="J56" s="5">
        <v>38.6</v>
      </c>
      <c r="K56" t="s">
        <v>256</v>
      </c>
    </row>
    <row r="57" spans="1:11" ht="15">
      <c r="A57">
        <f t="shared" si="0"/>
        <v>54</v>
      </c>
      <c r="B57" s="1">
        <v>43455</v>
      </c>
      <c r="C57" s="1">
        <v>43523</v>
      </c>
      <c r="D57" t="s">
        <v>32</v>
      </c>
      <c r="E57" s="10" t="s">
        <v>257</v>
      </c>
      <c r="F57" s="5">
        <v>106</v>
      </c>
      <c r="G57" t="s">
        <v>258</v>
      </c>
      <c r="H57" s="13" t="s">
        <v>1641</v>
      </c>
      <c r="I57" s="5">
        <v>106</v>
      </c>
      <c r="J57" s="5">
        <v>23.32</v>
      </c>
      <c r="K57" t="s">
        <v>39</v>
      </c>
    </row>
    <row r="58" spans="1:11" ht="15">
      <c r="A58">
        <f t="shared" si="0"/>
        <v>55</v>
      </c>
      <c r="B58" s="1">
        <v>43465</v>
      </c>
      <c r="C58" s="1">
        <v>43523</v>
      </c>
      <c r="D58" t="s">
        <v>32</v>
      </c>
      <c r="E58" s="10" t="s">
        <v>261</v>
      </c>
      <c r="F58" s="5">
        <v>1653.7</v>
      </c>
      <c r="G58" t="s">
        <v>221</v>
      </c>
      <c r="H58" s="13" t="s">
        <v>1638</v>
      </c>
      <c r="I58" s="5">
        <v>1653.7</v>
      </c>
      <c r="J58" s="5">
        <v>86.92</v>
      </c>
      <c r="K58" t="s">
        <v>109</v>
      </c>
    </row>
    <row r="59" spans="1:11" ht="15">
      <c r="A59">
        <f t="shared" si="0"/>
        <v>56</v>
      </c>
      <c r="B59" s="1">
        <v>43465</v>
      </c>
      <c r="C59" s="1">
        <v>43523</v>
      </c>
      <c r="D59" t="s">
        <v>32</v>
      </c>
      <c r="E59" s="10" t="s">
        <v>263</v>
      </c>
      <c r="F59" s="5">
        <v>4603.64</v>
      </c>
      <c r="G59" t="s">
        <v>221</v>
      </c>
      <c r="H59" s="13" t="s">
        <v>1638</v>
      </c>
      <c r="I59" s="5">
        <v>4603.64</v>
      </c>
      <c r="J59" s="5">
        <v>418.7</v>
      </c>
      <c r="K59" t="s">
        <v>109</v>
      </c>
    </row>
    <row r="60" spans="1:11" ht="15">
      <c r="A60">
        <f t="shared" si="0"/>
        <v>57</v>
      </c>
      <c r="B60" s="1">
        <v>43404</v>
      </c>
      <c r="C60" s="1">
        <v>43523</v>
      </c>
      <c r="D60" t="s">
        <v>32</v>
      </c>
      <c r="E60" s="10" t="s">
        <v>265</v>
      </c>
      <c r="F60" s="5">
        <v>542</v>
      </c>
      <c r="G60" t="s">
        <v>266</v>
      </c>
      <c r="H60" s="13" t="s">
        <v>1642</v>
      </c>
      <c r="I60" s="5">
        <v>542</v>
      </c>
      <c r="J60" s="5">
        <v>119.24</v>
      </c>
      <c r="K60" t="s">
        <v>270</v>
      </c>
    </row>
    <row r="61" spans="1:11" ht="15">
      <c r="A61">
        <f t="shared" si="0"/>
        <v>58</v>
      </c>
      <c r="B61" s="1">
        <v>43465</v>
      </c>
      <c r="C61" s="1">
        <v>43523</v>
      </c>
      <c r="D61" t="s">
        <v>32</v>
      </c>
      <c r="E61" s="10" t="s">
        <v>271</v>
      </c>
      <c r="F61" s="5">
        <v>28.8</v>
      </c>
      <c r="G61" t="s">
        <v>221</v>
      </c>
      <c r="H61" s="13" t="s">
        <v>1638</v>
      </c>
      <c r="I61" s="5">
        <v>28.8</v>
      </c>
      <c r="J61" s="5">
        <v>2.88</v>
      </c>
      <c r="K61" t="s">
        <v>109</v>
      </c>
    </row>
    <row r="62" spans="1:11" ht="15">
      <c r="A62">
        <f t="shared" si="0"/>
        <v>59</v>
      </c>
      <c r="B62" s="1">
        <v>43425</v>
      </c>
      <c r="C62" s="1">
        <v>43523</v>
      </c>
      <c r="D62" t="s">
        <v>32</v>
      </c>
      <c r="E62" s="10" t="s">
        <v>273</v>
      </c>
      <c r="F62" s="5">
        <v>271</v>
      </c>
      <c r="G62" t="s">
        <v>266</v>
      </c>
      <c r="H62" s="13" t="s">
        <v>1642</v>
      </c>
      <c r="I62" s="5">
        <v>271</v>
      </c>
      <c r="J62" s="5">
        <v>27.1</v>
      </c>
      <c r="K62" t="s">
        <v>39</v>
      </c>
    </row>
    <row r="63" spans="1:11" ht="15">
      <c r="A63">
        <f t="shared" si="0"/>
        <v>60</v>
      </c>
      <c r="B63" s="1">
        <v>43465</v>
      </c>
      <c r="C63" s="1">
        <v>43523</v>
      </c>
      <c r="D63" t="s">
        <v>32</v>
      </c>
      <c r="E63" s="10" t="s">
        <v>276</v>
      </c>
      <c r="F63" s="5">
        <v>105.68</v>
      </c>
      <c r="G63" t="s">
        <v>216</v>
      </c>
      <c r="H63" s="13" t="s">
        <v>1637</v>
      </c>
      <c r="I63" s="5">
        <v>105.68</v>
      </c>
      <c r="J63" s="5">
        <v>10.57</v>
      </c>
      <c r="K63" t="s">
        <v>109</v>
      </c>
    </row>
    <row r="64" spans="1:11" ht="15">
      <c r="A64">
        <f t="shared" si="0"/>
        <v>61</v>
      </c>
      <c r="B64" s="1">
        <v>43465</v>
      </c>
      <c r="C64" s="1">
        <v>43523</v>
      </c>
      <c r="D64" t="s">
        <v>32</v>
      </c>
      <c r="E64" s="10" t="s">
        <v>278</v>
      </c>
      <c r="F64" s="5">
        <v>1225.98</v>
      </c>
      <c r="G64" t="s">
        <v>216</v>
      </c>
      <c r="H64" s="13" t="s">
        <v>1637</v>
      </c>
      <c r="I64" s="5">
        <v>1225.98</v>
      </c>
      <c r="J64" s="5">
        <v>51.1</v>
      </c>
      <c r="K64" t="s">
        <v>109</v>
      </c>
    </row>
    <row r="65" spans="1:11" ht="15">
      <c r="A65">
        <f t="shared" si="0"/>
        <v>62</v>
      </c>
      <c r="B65" s="1">
        <v>43465</v>
      </c>
      <c r="C65" s="1">
        <v>43523</v>
      </c>
      <c r="D65" t="s">
        <v>32</v>
      </c>
      <c r="E65" s="10" t="s">
        <v>280</v>
      </c>
      <c r="F65" s="5">
        <v>81.98</v>
      </c>
      <c r="G65" t="s">
        <v>111</v>
      </c>
      <c r="H65" s="13" t="s">
        <v>1624</v>
      </c>
      <c r="I65" s="5">
        <v>81.98</v>
      </c>
      <c r="J65" s="5">
        <v>18.03</v>
      </c>
      <c r="K65" t="s">
        <v>114</v>
      </c>
    </row>
    <row r="66" spans="1:11" ht="15">
      <c r="A66">
        <f t="shared" si="0"/>
        <v>63</v>
      </c>
      <c r="B66" s="1">
        <v>43465</v>
      </c>
      <c r="C66" s="1">
        <v>43523</v>
      </c>
      <c r="D66" t="s">
        <v>32</v>
      </c>
      <c r="E66" s="10" t="s">
        <v>282</v>
      </c>
      <c r="F66" s="5">
        <v>55</v>
      </c>
      <c r="G66" t="s">
        <v>161</v>
      </c>
      <c r="H66" s="13" t="s">
        <v>1631</v>
      </c>
      <c r="I66" s="5">
        <v>55</v>
      </c>
      <c r="J66" s="5">
        <v>12.1</v>
      </c>
      <c r="K66" t="s">
        <v>165</v>
      </c>
    </row>
    <row r="67" spans="1:11" ht="15">
      <c r="A67">
        <f t="shared" si="0"/>
        <v>64</v>
      </c>
      <c r="B67" s="1">
        <v>43465</v>
      </c>
      <c r="C67" s="1">
        <v>43523</v>
      </c>
      <c r="D67" t="s">
        <v>32</v>
      </c>
      <c r="E67" s="10" t="s">
        <v>284</v>
      </c>
      <c r="F67" s="5">
        <v>52.46</v>
      </c>
      <c r="G67" t="s">
        <v>285</v>
      </c>
      <c r="H67" s="13" t="s">
        <v>1643</v>
      </c>
      <c r="I67" s="5">
        <v>52.46</v>
      </c>
      <c r="J67" s="5">
        <v>11.54</v>
      </c>
      <c r="K67" t="s">
        <v>77</v>
      </c>
    </row>
    <row r="68" spans="1:11" ht="15">
      <c r="A68">
        <f t="shared" si="0"/>
        <v>65</v>
      </c>
      <c r="B68" s="1">
        <v>43465</v>
      </c>
      <c r="C68" s="1">
        <v>43523</v>
      </c>
      <c r="D68" t="s">
        <v>32</v>
      </c>
      <c r="E68" s="10">
        <v>18300258</v>
      </c>
      <c r="F68" s="5">
        <v>70.4</v>
      </c>
      <c r="G68" t="s">
        <v>100</v>
      </c>
      <c r="H68" s="13" t="s">
        <v>1622</v>
      </c>
      <c r="I68" s="5">
        <v>70.4</v>
      </c>
      <c r="J68" s="5">
        <v>15.49</v>
      </c>
      <c r="K68" t="s">
        <v>103</v>
      </c>
    </row>
    <row r="69" spans="1:11" ht="15">
      <c r="A69">
        <f t="shared" si="0"/>
        <v>66</v>
      </c>
      <c r="B69" s="1">
        <v>43465</v>
      </c>
      <c r="C69" s="1">
        <v>43523</v>
      </c>
      <c r="D69" t="s">
        <v>32</v>
      </c>
      <c r="E69" s="10" t="s">
        <v>291</v>
      </c>
      <c r="F69" s="5">
        <v>381.4</v>
      </c>
      <c r="G69" t="s">
        <v>167</v>
      </c>
      <c r="H69" s="13" t="s">
        <v>1632</v>
      </c>
      <c r="I69" s="5">
        <v>381.4</v>
      </c>
      <c r="J69" s="5">
        <v>15.26</v>
      </c>
      <c r="K69" t="s">
        <v>109</v>
      </c>
    </row>
    <row r="70" spans="1:11" ht="15">
      <c r="A70">
        <f aca="true" t="shared" si="1" ref="A70:A133">A69+1</f>
        <v>67</v>
      </c>
      <c r="B70" s="1">
        <v>43465</v>
      </c>
      <c r="C70" s="1">
        <v>43523</v>
      </c>
      <c r="D70" t="s">
        <v>32</v>
      </c>
      <c r="E70" s="10" t="s">
        <v>293</v>
      </c>
      <c r="F70" s="5">
        <v>186.5</v>
      </c>
      <c r="G70" t="s">
        <v>73</v>
      </c>
      <c r="H70" s="13" t="s">
        <v>1617</v>
      </c>
      <c r="I70" s="5">
        <v>186.5</v>
      </c>
      <c r="J70" s="5">
        <v>41.03</v>
      </c>
      <c r="K70" t="s">
        <v>296</v>
      </c>
    </row>
    <row r="71" spans="1:11" ht="15">
      <c r="A71">
        <f t="shared" si="1"/>
        <v>68</v>
      </c>
      <c r="B71" s="1">
        <v>43465</v>
      </c>
      <c r="C71" s="1">
        <v>43523</v>
      </c>
      <c r="D71" t="s">
        <v>32</v>
      </c>
      <c r="E71" s="10">
        <v>12001064</v>
      </c>
      <c r="F71" s="5">
        <v>300</v>
      </c>
      <c r="G71" t="s">
        <v>230</v>
      </c>
      <c r="H71" s="13" t="s">
        <v>1639</v>
      </c>
      <c r="I71" s="5">
        <v>300</v>
      </c>
      <c r="J71" s="5">
        <v>66</v>
      </c>
      <c r="K71" t="s">
        <v>232</v>
      </c>
    </row>
    <row r="72" spans="1:11" ht="15">
      <c r="A72">
        <f t="shared" si="1"/>
        <v>69</v>
      </c>
      <c r="B72" s="1">
        <v>43465</v>
      </c>
      <c r="C72" s="1">
        <v>43523</v>
      </c>
      <c r="D72" t="s">
        <v>32</v>
      </c>
      <c r="E72" s="10" t="s">
        <v>298</v>
      </c>
      <c r="F72" s="5">
        <v>953.88</v>
      </c>
      <c r="G72" t="s">
        <v>266</v>
      </c>
      <c r="H72" s="13" t="s">
        <v>1642</v>
      </c>
      <c r="I72" s="5">
        <v>953.88</v>
      </c>
      <c r="J72" s="5">
        <v>209.85</v>
      </c>
      <c r="K72" t="s">
        <v>301</v>
      </c>
    </row>
    <row r="73" spans="1:11" ht="15">
      <c r="A73">
        <f t="shared" si="1"/>
        <v>70</v>
      </c>
      <c r="B73" s="1">
        <v>43480</v>
      </c>
      <c r="C73" s="1">
        <v>43523</v>
      </c>
      <c r="D73" t="s">
        <v>32</v>
      </c>
      <c r="E73" s="10" t="s">
        <v>302</v>
      </c>
      <c r="F73" s="5">
        <v>188.5</v>
      </c>
      <c r="G73" t="s">
        <v>73</v>
      </c>
      <c r="H73" s="13" t="s">
        <v>1617</v>
      </c>
      <c r="I73" s="5">
        <v>188.5</v>
      </c>
      <c r="J73" s="5">
        <v>41.47</v>
      </c>
      <c r="K73" t="s">
        <v>296</v>
      </c>
    </row>
    <row r="74" spans="1:11" ht="15">
      <c r="A74">
        <f t="shared" si="1"/>
        <v>71</v>
      </c>
      <c r="B74" s="1">
        <v>43480</v>
      </c>
      <c r="C74" s="1">
        <v>43523</v>
      </c>
      <c r="D74" t="s">
        <v>32</v>
      </c>
      <c r="E74" s="10" t="s">
        <v>304</v>
      </c>
      <c r="F74" s="5">
        <v>480</v>
      </c>
      <c r="G74" t="s">
        <v>73</v>
      </c>
      <c r="H74" s="13" t="s">
        <v>1617</v>
      </c>
      <c r="I74" s="5">
        <v>480</v>
      </c>
      <c r="J74" s="5">
        <v>105.6</v>
      </c>
      <c r="K74" t="s">
        <v>306</v>
      </c>
    </row>
    <row r="75" spans="1:11" ht="15">
      <c r="A75">
        <f t="shared" si="1"/>
        <v>72</v>
      </c>
      <c r="B75" s="1">
        <v>43465</v>
      </c>
      <c r="C75" s="1">
        <v>43523</v>
      </c>
      <c r="D75" t="s">
        <v>32</v>
      </c>
      <c r="E75" s="10" t="s">
        <v>307</v>
      </c>
      <c r="F75" s="5">
        <v>1988.85</v>
      </c>
      <c r="G75" t="s">
        <v>308</v>
      </c>
      <c r="H75" s="13" t="s">
        <v>1644</v>
      </c>
      <c r="I75" s="5">
        <v>1988.85</v>
      </c>
      <c r="J75" s="5">
        <v>437.55</v>
      </c>
      <c r="K75" t="s">
        <v>311</v>
      </c>
    </row>
    <row r="76" spans="1:11" ht="15">
      <c r="A76">
        <f t="shared" si="1"/>
        <v>73</v>
      </c>
      <c r="B76" s="1">
        <v>43496</v>
      </c>
      <c r="C76" s="1">
        <v>43523</v>
      </c>
      <c r="D76" t="s">
        <v>32</v>
      </c>
      <c r="E76" s="11">
        <v>0</v>
      </c>
      <c r="F76" s="5">
        <v>1049.56</v>
      </c>
      <c r="G76" t="s">
        <v>116</v>
      </c>
      <c r="H76" s="13" t="s">
        <v>1625</v>
      </c>
      <c r="I76" s="5">
        <v>1049.56</v>
      </c>
      <c r="J76" s="5">
        <v>104.96</v>
      </c>
      <c r="K76" t="s">
        <v>109</v>
      </c>
    </row>
    <row r="77" spans="1:11" ht="15">
      <c r="A77">
        <f t="shared" si="1"/>
        <v>74</v>
      </c>
      <c r="B77" s="1">
        <v>43370</v>
      </c>
      <c r="C77" s="1">
        <v>43523</v>
      </c>
      <c r="D77" t="s">
        <v>32</v>
      </c>
      <c r="E77" s="10">
        <v>40093460</v>
      </c>
      <c r="F77" s="5">
        <v>540</v>
      </c>
      <c r="G77" t="s">
        <v>313</v>
      </c>
      <c r="H77" s="13" t="s">
        <v>1645</v>
      </c>
      <c r="I77" s="5">
        <v>540</v>
      </c>
      <c r="J77" s="5">
        <v>118.8</v>
      </c>
      <c r="K77" t="s">
        <v>318</v>
      </c>
    </row>
    <row r="78" spans="1:11" ht="15">
      <c r="A78">
        <f t="shared" si="1"/>
        <v>75</v>
      </c>
      <c r="B78" s="1">
        <v>43397</v>
      </c>
      <c r="C78" s="1">
        <v>43523</v>
      </c>
      <c r="D78" t="s">
        <v>319</v>
      </c>
      <c r="E78" s="10">
        <v>41005380</v>
      </c>
      <c r="F78" s="5">
        <v>-36</v>
      </c>
      <c r="G78" t="s">
        <v>313</v>
      </c>
      <c r="H78" s="13" t="s">
        <v>1645</v>
      </c>
      <c r="I78" s="5">
        <v>36</v>
      </c>
      <c r="J78" s="5">
        <v>7.92</v>
      </c>
      <c r="K78" t="s">
        <v>321</v>
      </c>
    </row>
    <row r="79" spans="1:11" ht="15">
      <c r="A79">
        <f t="shared" si="1"/>
        <v>76</v>
      </c>
      <c r="B79" s="1">
        <v>43404</v>
      </c>
      <c r="C79" s="1">
        <v>43523</v>
      </c>
      <c r="D79" t="s">
        <v>32</v>
      </c>
      <c r="E79" s="10" t="s">
        <v>322</v>
      </c>
      <c r="F79" s="5">
        <v>110.51</v>
      </c>
      <c r="G79" t="s">
        <v>216</v>
      </c>
      <c r="H79" s="13" t="s">
        <v>1637</v>
      </c>
      <c r="I79" s="5">
        <v>110.51</v>
      </c>
      <c r="J79" s="5">
        <v>11.05</v>
      </c>
      <c r="K79" t="s">
        <v>109</v>
      </c>
    </row>
    <row r="80" spans="1:11" ht="15">
      <c r="A80">
        <f t="shared" si="1"/>
        <v>77</v>
      </c>
      <c r="B80" s="1">
        <v>43404</v>
      </c>
      <c r="C80" s="1">
        <v>43523</v>
      </c>
      <c r="D80" t="s">
        <v>32</v>
      </c>
      <c r="E80" s="10">
        <v>176</v>
      </c>
      <c r="F80" s="5">
        <v>235.25</v>
      </c>
      <c r="G80" t="s">
        <v>73</v>
      </c>
      <c r="H80" s="13" t="s">
        <v>1617</v>
      </c>
      <c r="I80" s="5">
        <v>235.25</v>
      </c>
      <c r="J80" s="5">
        <v>51.76</v>
      </c>
      <c r="K80" t="s">
        <v>296</v>
      </c>
    </row>
    <row r="81" spans="1:11" ht="15">
      <c r="A81">
        <f t="shared" si="1"/>
        <v>78</v>
      </c>
      <c r="B81" s="1">
        <v>43414</v>
      </c>
      <c r="C81" s="1">
        <v>43523</v>
      </c>
      <c r="D81" t="s">
        <v>32</v>
      </c>
      <c r="E81" s="10">
        <v>40110893</v>
      </c>
      <c r="F81" s="5">
        <v>5301.8</v>
      </c>
      <c r="G81" t="s">
        <v>313</v>
      </c>
      <c r="H81" s="13" t="s">
        <v>1645</v>
      </c>
      <c r="I81" s="5">
        <v>5301.8</v>
      </c>
      <c r="J81" s="5">
        <v>212.07</v>
      </c>
      <c r="K81" t="s">
        <v>321</v>
      </c>
    </row>
    <row r="82" spans="1:11" ht="15">
      <c r="A82">
        <f t="shared" si="1"/>
        <v>79</v>
      </c>
      <c r="B82" s="1">
        <v>43411</v>
      </c>
      <c r="C82" s="1">
        <v>43523</v>
      </c>
      <c r="D82" t="s">
        <v>319</v>
      </c>
      <c r="E82" s="10" t="s">
        <v>327</v>
      </c>
      <c r="F82" s="5">
        <v>-44.64</v>
      </c>
      <c r="G82" t="s">
        <v>221</v>
      </c>
      <c r="H82" s="13" t="s">
        <v>1638</v>
      </c>
      <c r="I82" s="5">
        <v>44.64</v>
      </c>
      <c r="J82" s="5">
        <v>4.46</v>
      </c>
      <c r="K82" t="s">
        <v>109</v>
      </c>
    </row>
    <row r="83" spans="1:11" ht="15">
      <c r="A83">
        <f t="shared" si="1"/>
        <v>80</v>
      </c>
      <c r="B83" s="1">
        <v>43404</v>
      </c>
      <c r="C83" s="1">
        <v>43523</v>
      </c>
      <c r="D83" t="s">
        <v>32</v>
      </c>
      <c r="E83" s="10" t="s">
        <v>329</v>
      </c>
      <c r="F83" s="5">
        <v>740</v>
      </c>
      <c r="G83" t="s">
        <v>68</v>
      </c>
      <c r="H83" s="13" t="s">
        <v>1616</v>
      </c>
      <c r="I83" s="5">
        <v>740</v>
      </c>
      <c r="J83" s="5">
        <v>162.8</v>
      </c>
      <c r="K83" t="s">
        <v>332</v>
      </c>
    </row>
    <row r="84" spans="1:11" ht="15">
      <c r="A84">
        <f t="shared" si="1"/>
        <v>81</v>
      </c>
      <c r="B84" s="1">
        <v>43404</v>
      </c>
      <c r="C84" s="1">
        <v>43523</v>
      </c>
      <c r="D84" t="s">
        <v>32</v>
      </c>
      <c r="E84" s="10" t="s">
        <v>333</v>
      </c>
      <c r="F84" s="5">
        <v>84</v>
      </c>
      <c r="G84" t="s">
        <v>68</v>
      </c>
      <c r="H84" s="13" t="s">
        <v>1616</v>
      </c>
      <c r="I84" s="5">
        <v>84</v>
      </c>
      <c r="J84" s="5">
        <v>18.48</v>
      </c>
      <c r="K84" t="s">
        <v>72</v>
      </c>
    </row>
    <row r="85" spans="1:11" ht="15">
      <c r="A85">
        <f t="shared" si="1"/>
        <v>82</v>
      </c>
      <c r="B85" s="1">
        <v>43404</v>
      </c>
      <c r="C85" s="1">
        <v>43523</v>
      </c>
      <c r="D85" t="s">
        <v>32</v>
      </c>
      <c r="E85" s="10" t="s">
        <v>336</v>
      </c>
      <c r="F85" s="5">
        <v>701.5</v>
      </c>
      <c r="G85" t="s">
        <v>258</v>
      </c>
      <c r="H85" s="13" t="s">
        <v>1641</v>
      </c>
      <c r="I85" s="5">
        <v>701.5</v>
      </c>
      <c r="J85" s="5">
        <v>154.33</v>
      </c>
      <c r="K85" t="s">
        <v>296</v>
      </c>
    </row>
    <row r="86" spans="1:11" ht="15">
      <c r="A86">
        <f t="shared" si="1"/>
        <v>83</v>
      </c>
      <c r="B86" s="1">
        <v>43418</v>
      </c>
      <c r="C86" s="1">
        <v>43523</v>
      </c>
      <c r="D86" t="s">
        <v>32</v>
      </c>
      <c r="E86" s="10">
        <v>18300195</v>
      </c>
      <c r="F86" s="5">
        <v>500</v>
      </c>
      <c r="G86" t="s">
        <v>100</v>
      </c>
      <c r="H86" s="13" t="s">
        <v>1622</v>
      </c>
      <c r="I86" s="5">
        <v>500</v>
      </c>
      <c r="J86" s="5">
        <v>110</v>
      </c>
      <c r="K86" t="s">
        <v>103</v>
      </c>
    </row>
    <row r="87" spans="1:11" ht="15">
      <c r="A87">
        <f t="shared" si="1"/>
        <v>84</v>
      </c>
      <c r="B87" s="1">
        <v>43343</v>
      </c>
      <c r="C87" s="1">
        <v>43523</v>
      </c>
      <c r="D87" t="s">
        <v>32</v>
      </c>
      <c r="E87" s="10">
        <v>18000624</v>
      </c>
      <c r="F87" s="5">
        <v>828.44</v>
      </c>
      <c r="G87" t="s">
        <v>95</v>
      </c>
      <c r="H87" s="13" t="s">
        <v>1621</v>
      </c>
      <c r="I87" s="5">
        <v>828.44</v>
      </c>
      <c r="J87" s="5">
        <v>182.26</v>
      </c>
      <c r="K87" t="s">
        <v>99</v>
      </c>
    </row>
    <row r="88" spans="1:11" ht="15">
      <c r="A88">
        <f t="shared" si="1"/>
        <v>85</v>
      </c>
      <c r="B88" s="1">
        <v>43431</v>
      </c>
      <c r="C88" s="1">
        <v>43523</v>
      </c>
      <c r="D88" t="s">
        <v>32</v>
      </c>
      <c r="E88" s="10" t="s">
        <v>341</v>
      </c>
      <c r="F88" s="5">
        <v>125</v>
      </c>
      <c r="G88" t="s">
        <v>258</v>
      </c>
      <c r="H88" s="13" t="s">
        <v>1641</v>
      </c>
      <c r="I88" s="5">
        <v>125</v>
      </c>
      <c r="J88" s="5">
        <v>27.5</v>
      </c>
      <c r="K88" t="s">
        <v>296</v>
      </c>
    </row>
    <row r="89" spans="1:11" ht="15">
      <c r="A89">
        <f t="shared" si="1"/>
        <v>86</v>
      </c>
      <c r="B89" s="1">
        <v>43434</v>
      </c>
      <c r="C89" s="1">
        <v>43523</v>
      </c>
      <c r="D89" t="s">
        <v>32</v>
      </c>
      <c r="E89" s="10" t="s">
        <v>343</v>
      </c>
      <c r="F89" s="5">
        <v>88.2</v>
      </c>
      <c r="G89" t="s">
        <v>344</v>
      </c>
      <c r="H89" s="13" t="s">
        <v>1646</v>
      </c>
      <c r="I89" s="5">
        <v>88.2</v>
      </c>
      <c r="J89" s="5">
        <v>19.4</v>
      </c>
      <c r="K89" t="s">
        <v>306</v>
      </c>
    </row>
    <row r="90" spans="1:11" ht="15">
      <c r="A90">
        <f t="shared" si="1"/>
        <v>87</v>
      </c>
      <c r="B90" s="1">
        <v>43434</v>
      </c>
      <c r="C90" s="1">
        <v>43523</v>
      </c>
      <c r="D90" t="s">
        <v>32</v>
      </c>
      <c r="E90" s="10" t="s">
        <v>348</v>
      </c>
      <c r="F90" s="5">
        <v>169</v>
      </c>
      <c r="G90" t="s">
        <v>349</v>
      </c>
      <c r="H90" s="13" t="s">
        <v>1647</v>
      </c>
      <c r="I90" s="5">
        <v>169</v>
      </c>
      <c r="J90" s="5">
        <v>37.18</v>
      </c>
      <c r="K90" t="s">
        <v>352</v>
      </c>
    </row>
    <row r="91" spans="1:11" ht="15">
      <c r="A91">
        <f t="shared" si="1"/>
        <v>88</v>
      </c>
      <c r="B91" s="1">
        <v>43434</v>
      </c>
      <c r="C91" s="1">
        <v>43523</v>
      </c>
      <c r="D91" t="s">
        <v>32</v>
      </c>
      <c r="E91" s="10">
        <v>195</v>
      </c>
      <c r="F91" s="5">
        <v>512.5</v>
      </c>
      <c r="G91" t="s">
        <v>73</v>
      </c>
      <c r="H91" s="13" t="s">
        <v>1617</v>
      </c>
      <c r="I91" s="5">
        <v>512.5</v>
      </c>
      <c r="J91" s="5">
        <v>112.75</v>
      </c>
      <c r="K91" t="s">
        <v>296</v>
      </c>
    </row>
    <row r="92" spans="1:11" ht="15">
      <c r="A92">
        <f t="shared" si="1"/>
        <v>89</v>
      </c>
      <c r="B92" s="1">
        <v>43434</v>
      </c>
      <c r="C92" s="1">
        <v>43523</v>
      </c>
      <c r="D92" t="s">
        <v>32</v>
      </c>
      <c r="E92" s="10" t="s">
        <v>354</v>
      </c>
      <c r="F92" s="5">
        <v>105.68</v>
      </c>
      <c r="G92" t="s">
        <v>216</v>
      </c>
      <c r="H92" s="13" t="s">
        <v>1637</v>
      </c>
      <c r="I92" s="5">
        <v>105.68</v>
      </c>
      <c r="J92" s="5">
        <v>10.57</v>
      </c>
      <c r="K92" t="s">
        <v>109</v>
      </c>
    </row>
    <row r="93" spans="1:11" ht="15">
      <c r="A93">
        <f t="shared" si="1"/>
        <v>90</v>
      </c>
      <c r="B93" s="1">
        <v>43434</v>
      </c>
      <c r="C93" s="1">
        <v>43523</v>
      </c>
      <c r="D93" t="s">
        <v>32</v>
      </c>
      <c r="E93" s="10" t="s">
        <v>356</v>
      </c>
      <c r="F93" s="5">
        <v>865.52</v>
      </c>
      <c r="G93" t="s">
        <v>216</v>
      </c>
      <c r="H93" s="13" t="s">
        <v>1637</v>
      </c>
      <c r="I93" s="5">
        <v>865.52</v>
      </c>
      <c r="J93" s="5">
        <v>36.16</v>
      </c>
      <c r="K93" t="s">
        <v>109</v>
      </c>
    </row>
    <row r="94" spans="1:11" ht="15">
      <c r="A94">
        <f t="shared" si="1"/>
        <v>91</v>
      </c>
      <c r="B94" s="1">
        <v>43434</v>
      </c>
      <c r="C94" s="1">
        <v>43523</v>
      </c>
      <c r="D94" t="s">
        <v>32</v>
      </c>
      <c r="E94" s="10" t="s">
        <v>358</v>
      </c>
      <c r="F94" s="5">
        <v>14.4</v>
      </c>
      <c r="G94" t="s">
        <v>221</v>
      </c>
      <c r="H94" s="13" t="s">
        <v>1638</v>
      </c>
      <c r="I94" s="5">
        <v>14.4</v>
      </c>
      <c r="J94" s="5">
        <v>1.44</v>
      </c>
      <c r="K94" t="s">
        <v>109</v>
      </c>
    </row>
    <row r="95" spans="1:11" ht="15">
      <c r="A95">
        <f t="shared" si="1"/>
        <v>92</v>
      </c>
      <c r="B95" s="1">
        <v>43434</v>
      </c>
      <c r="C95" s="1">
        <v>43523</v>
      </c>
      <c r="D95" t="s">
        <v>32</v>
      </c>
      <c r="E95" s="10" t="s">
        <v>360</v>
      </c>
      <c r="F95" s="5">
        <v>3304.08</v>
      </c>
      <c r="G95" t="s">
        <v>221</v>
      </c>
      <c r="H95" s="13" t="s">
        <v>1638</v>
      </c>
      <c r="I95" s="5">
        <v>3304.08</v>
      </c>
      <c r="J95" s="5">
        <v>285.04</v>
      </c>
      <c r="K95" t="s">
        <v>109</v>
      </c>
    </row>
    <row r="96" spans="1:11" ht="15">
      <c r="A96">
        <f t="shared" si="1"/>
        <v>93</v>
      </c>
      <c r="B96" s="1">
        <v>43434</v>
      </c>
      <c r="C96" s="1">
        <v>43523</v>
      </c>
      <c r="D96" t="s">
        <v>32</v>
      </c>
      <c r="E96" s="10" t="s">
        <v>362</v>
      </c>
      <c r="F96" s="5">
        <v>1291.52</v>
      </c>
      <c r="G96" t="s">
        <v>221</v>
      </c>
      <c r="H96" s="13" t="s">
        <v>1638</v>
      </c>
      <c r="I96" s="5">
        <v>1291.52</v>
      </c>
      <c r="J96" s="5">
        <v>67.25</v>
      </c>
      <c r="K96" t="s">
        <v>109</v>
      </c>
    </row>
    <row r="97" spans="1:11" ht="15">
      <c r="A97">
        <f t="shared" si="1"/>
        <v>94</v>
      </c>
      <c r="B97" s="1">
        <v>43441</v>
      </c>
      <c r="C97" s="1">
        <v>43523</v>
      </c>
      <c r="D97" t="s">
        <v>32</v>
      </c>
      <c r="E97" s="10" t="s">
        <v>364</v>
      </c>
      <c r="F97" s="5">
        <v>26.03</v>
      </c>
      <c r="G97" t="s">
        <v>83</v>
      </c>
      <c r="H97" s="13" t="s">
        <v>1619</v>
      </c>
      <c r="I97" s="5">
        <v>26.03</v>
      </c>
      <c r="J97" s="5">
        <v>5.73</v>
      </c>
      <c r="K97" t="s">
        <v>86</v>
      </c>
    </row>
    <row r="98" spans="1:11" ht="15">
      <c r="A98">
        <f t="shared" si="1"/>
        <v>95</v>
      </c>
      <c r="B98" s="1">
        <v>43434</v>
      </c>
      <c r="C98" s="1">
        <v>43523</v>
      </c>
      <c r="D98" t="s">
        <v>32</v>
      </c>
      <c r="E98" s="10">
        <v>18000840</v>
      </c>
      <c r="F98" s="5">
        <v>801.72</v>
      </c>
      <c r="G98" t="s">
        <v>95</v>
      </c>
      <c r="H98" s="13" t="s">
        <v>1621</v>
      </c>
      <c r="I98" s="5">
        <v>801.72</v>
      </c>
      <c r="J98" s="5">
        <v>176.38</v>
      </c>
      <c r="K98" t="s">
        <v>99</v>
      </c>
    </row>
    <row r="99" spans="1:11" ht="15">
      <c r="A99">
        <f t="shared" si="1"/>
        <v>96</v>
      </c>
      <c r="B99" s="1">
        <v>43434</v>
      </c>
      <c r="C99" s="1">
        <v>43523</v>
      </c>
      <c r="D99" t="s">
        <v>32</v>
      </c>
      <c r="E99" s="10" t="s">
        <v>367</v>
      </c>
      <c r="F99" s="5">
        <v>528.4</v>
      </c>
      <c r="G99" t="s">
        <v>368</v>
      </c>
      <c r="H99" s="13" t="s">
        <v>1648</v>
      </c>
      <c r="I99" s="5">
        <v>528.4</v>
      </c>
      <c r="J99" s="5">
        <v>116.25</v>
      </c>
      <c r="K99" t="s">
        <v>372</v>
      </c>
    </row>
    <row r="100" spans="1:11" ht="15">
      <c r="A100">
        <f t="shared" si="1"/>
        <v>97</v>
      </c>
      <c r="B100" s="1">
        <v>43447</v>
      </c>
      <c r="C100" s="1">
        <v>43523</v>
      </c>
      <c r="D100" t="s">
        <v>32</v>
      </c>
      <c r="E100" s="10" t="s">
        <v>373</v>
      </c>
      <c r="F100" s="5">
        <v>24</v>
      </c>
      <c r="G100" t="s">
        <v>258</v>
      </c>
      <c r="H100" s="13" t="s">
        <v>1641</v>
      </c>
      <c r="I100" s="5">
        <v>24</v>
      </c>
      <c r="J100" s="5">
        <v>5.28</v>
      </c>
      <c r="K100" t="s">
        <v>296</v>
      </c>
    </row>
    <row r="101" spans="1:11" ht="15">
      <c r="A101">
        <f t="shared" si="1"/>
        <v>98</v>
      </c>
      <c r="B101" s="1">
        <v>43451</v>
      </c>
      <c r="C101" s="1">
        <v>43530</v>
      </c>
      <c r="D101" t="s">
        <v>32</v>
      </c>
      <c r="E101" s="10" t="s">
        <v>375</v>
      </c>
      <c r="F101" s="5">
        <v>518</v>
      </c>
      <c r="G101" t="s">
        <v>376</v>
      </c>
      <c r="H101" s="13" t="s">
        <v>1649</v>
      </c>
      <c r="I101" s="5">
        <v>518</v>
      </c>
      <c r="J101" s="5">
        <v>0</v>
      </c>
      <c r="K101" t="s">
        <v>379</v>
      </c>
    </row>
    <row r="102" spans="1:11" ht="15">
      <c r="A102">
        <f t="shared" si="1"/>
        <v>99</v>
      </c>
      <c r="B102" s="1">
        <v>43455</v>
      </c>
      <c r="C102" s="1">
        <v>43530</v>
      </c>
      <c r="D102" t="s">
        <v>32</v>
      </c>
      <c r="E102" s="10" t="s">
        <v>380</v>
      </c>
      <c r="F102" s="5">
        <v>72</v>
      </c>
      <c r="G102" t="s">
        <v>42</v>
      </c>
      <c r="H102" s="13" t="s">
        <v>1612</v>
      </c>
      <c r="I102" s="5">
        <v>72</v>
      </c>
      <c r="J102" s="5">
        <v>0</v>
      </c>
      <c r="K102" t="s">
        <v>47</v>
      </c>
    </row>
    <row r="103" spans="1:11" ht="15">
      <c r="A103">
        <f t="shared" si="1"/>
        <v>100</v>
      </c>
      <c r="B103" s="1">
        <v>43454</v>
      </c>
      <c r="C103" s="1">
        <v>43530</v>
      </c>
      <c r="D103" t="s">
        <v>32</v>
      </c>
      <c r="E103" s="10" t="s">
        <v>382</v>
      </c>
      <c r="F103" s="5">
        <v>156</v>
      </c>
      <c r="G103" t="s">
        <v>383</v>
      </c>
      <c r="H103" s="13" t="s">
        <v>1650</v>
      </c>
      <c r="I103" s="5">
        <v>156</v>
      </c>
      <c r="J103" s="5">
        <v>34.32</v>
      </c>
      <c r="K103" t="s">
        <v>318</v>
      </c>
    </row>
    <row r="104" spans="1:11" ht="15">
      <c r="A104">
        <f t="shared" si="1"/>
        <v>101</v>
      </c>
      <c r="B104" s="1">
        <v>43465</v>
      </c>
      <c r="C104" s="1">
        <v>43530</v>
      </c>
      <c r="D104" t="s">
        <v>32</v>
      </c>
      <c r="E104" s="10" t="s">
        <v>386</v>
      </c>
      <c r="F104" s="5">
        <v>292.08</v>
      </c>
      <c r="G104" t="s">
        <v>50</v>
      </c>
      <c r="H104" s="13" t="s">
        <v>1613</v>
      </c>
      <c r="I104" s="5">
        <v>292.08</v>
      </c>
      <c r="J104" s="5">
        <v>0</v>
      </c>
      <c r="K104" t="s">
        <v>55</v>
      </c>
    </row>
    <row r="105" spans="1:11" ht="15">
      <c r="A105">
        <f t="shared" si="1"/>
        <v>102</v>
      </c>
      <c r="B105" s="1">
        <v>43482</v>
      </c>
      <c r="C105" s="1">
        <v>43530</v>
      </c>
      <c r="D105" t="s">
        <v>32</v>
      </c>
      <c r="E105" s="12">
        <v>42461</v>
      </c>
      <c r="F105" s="5">
        <v>252</v>
      </c>
      <c r="G105" t="s">
        <v>42</v>
      </c>
      <c r="H105" s="13" t="s">
        <v>1612</v>
      </c>
      <c r="I105" s="5">
        <v>252</v>
      </c>
      <c r="J105" s="5">
        <v>0</v>
      </c>
      <c r="K105" t="s">
        <v>47</v>
      </c>
    </row>
    <row r="106" spans="1:11" ht="15">
      <c r="A106">
        <f t="shared" si="1"/>
        <v>103</v>
      </c>
      <c r="B106" s="1">
        <v>43458</v>
      </c>
      <c r="C106" s="1">
        <v>43530</v>
      </c>
      <c r="D106" t="s">
        <v>32</v>
      </c>
      <c r="E106" s="10" t="s">
        <v>389</v>
      </c>
      <c r="F106" s="5">
        <v>101.44</v>
      </c>
      <c r="G106" t="s">
        <v>390</v>
      </c>
      <c r="H106" s="13" t="s">
        <v>1651</v>
      </c>
      <c r="I106" s="5">
        <v>101.44</v>
      </c>
      <c r="J106" s="5">
        <v>22.32</v>
      </c>
      <c r="K106" t="s">
        <v>86</v>
      </c>
    </row>
    <row r="107" spans="1:11" ht="15">
      <c r="A107">
        <f t="shared" si="1"/>
        <v>104</v>
      </c>
      <c r="B107" s="1">
        <v>43458</v>
      </c>
      <c r="C107" s="1">
        <v>43530</v>
      </c>
      <c r="D107" t="s">
        <v>32</v>
      </c>
      <c r="E107" s="10" t="s">
        <v>393</v>
      </c>
      <c r="F107" s="5">
        <v>82.94</v>
      </c>
      <c r="G107" t="s">
        <v>390</v>
      </c>
      <c r="H107" s="13" t="s">
        <v>1651</v>
      </c>
      <c r="I107" s="5">
        <v>82.94</v>
      </c>
      <c r="J107" s="5">
        <v>18.25</v>
      </c>
      <c r="K107" t="s">
        <v>86</v>
      </c>
    </row>
    <row r="108" spans="1:11" ht="15">
      <c r="A108">
        <f t="shared" si="1"/>
        <v>105</v>
      </c>
      <c r="B108" s="1">
        <v>43495</v>
      </c>
      <c r="C108" s="1">
        <v>43530</v>
      </c>
      <c r="D108" t="s">
        <v>32</v>
      </c>
      <c r="E108" s="12">
        <v>21276</v>
      </c>
      <c r="F108" s="5">
        <v>36</v>
      </c>
      <c r="G108" t="s">
        <v>42</v>
      </c>
      <c r="H108" s="13" t="s">
        <v>1612</v>
      </c>
      <c r="I108" s="5">
        <v>36</v>
      </c>
      <c r="J108" s="5">
        <v>0</v>
      </c>
      <c r="K108" t="s">
        <v>47</v>
      </c>
    </row>
    <row r="109" spans="1:11" ht="15">
      <c r="A109">
        <f t="shared" si="1"/>
        <v>106</v>
      </c>
      <c r="B109" s="1">
        <v>43455</v>
      </c>
      <c r="C109" s="1">
        <v>43530</v>
      </c>
      <c r="D109" t="s">
        <v>32</v>
      </c>
      <c r="E109" s="10" t="s">
        <v>396</v>
      </c>
      <c r="F109" s="5">
        <v>114</v>
      </c>
      <c r="G109" t="s">
        <v>397</v>
      </c>
      <c r="H109" s="13" t="s">
        <v>1652</v>
      </c>
      <c r="I109" s="5">
        <v>114</v>
      </c>
      <c r="J109" s="5">
        <v>25.08</v>
      </c>
      <c r="K109" t="s">
        <v>401</v>
      </c>
    </row>
    <row r="110" spans="1:11" ht="15">
      <c r="A110">
        <f t="shared" si="1"/>
        <v>107</v>
      </c>
      <c r="B110" s="1">
        <v>43496</v>
      </c>
      <c r="C110" s="1">
        <v>43530</v>
      </c>
      <c r="D110" t="s">
        <v>32</v>
      </c>
      <c r="E110" s="10" t="s">
        <v>402</v>
      </c>
      <c r="F110" s="5">
        <v>352.32</v>
      </c>
      <c r="G110" t="s">
        <v>50</v>
      </c>
      <c r="H110" s="13" t="s">
        <v>1613</v>
      </c>
      <c r="I110" s="5">
        <v>352.32</v>
      </c>
      <c r="J110" s="5">
        <v>0</v>
      </c>
      <c r="K110" t="s">
        <v>55</v>
      </c>
    </row>
    <row r="111" spans="1:11" ht="15">
      <c r="A111">
        <f t="shared" si="1"/>
        <v>108</v>
      </c>
      <c r="B111" s="1">
        <v>43465</v>
      </c>
      <c r="C111" s="1">
        <v>43530</v>
      </c>
      <c r="D111" t="s">
        <v>32</v>
      </c>
      <c r="E111" s="10" t="s">
        <v>404</v>
      </c>
      <c r="F111" s="5">
        <v>86.5</v>
      </c>
      <c r="G111" t="s">
        <v>139</v>
      </c>
      <c r="H111" s="13" t="s">
        <v>1653</v>
      </c>
      <c r="I111" s="5">
        <v>86.5</v>
      </c>
      <c r="J111" s="5">
        <v>0</v>
      </c>
      <c r="K111" t="s">
        <v>81</v>
      </c>
    </row>
    <row r="112" spans="1:11" ht="15">
      <c r="A112">
        <f t="shared" si="1"/>
        <v>109</v>
      </c>
      <c r="B112" s="1">
        <v>43524</v>
      </c>
      <c r="C112" s="1">
        <v>43530</v>
      </c>
      <c r="D112" t="s">
        <v>32</v>
      </c>
      <c r="E112" s="10">
        <v>5</v>
      </c>
      <c r="F112" s="5">
        <v>1760</v>
      </c>
      <c r="G112" t="s">
        <v>154</v>
      </c>
      <c r="H112" s="13" t="s">
        <v>1630</v>
      </c>
      <c r="I112" s="5">
        <v>2200</v>
      </c>
      <c r="J112" s="5">
        <v>0</v>
      </c>
      <c r="K112" t="s">
        <v>157</v>
      </c>
    </row>
    <row r="113" spans="1:11" ht="15">
      <c r="A113">
        <f t="shared" si="1"/>
        <v>110</v>
      </c>
      <c r="B113" s="1">
        <v>43368</v>
      </c>
      <c r="C113" s="1">
        <v>43530</v>
      </c>
      <c r="D113" t="s">
        <v>32</v>
      </c>
      <c r="E113" s="10" t="s">
        <v>408</v>
      </c>
      <c r="F113" s="5">
        <v>343.5</v>
      </c>
      <c r="G113" t="s">
        <v>409</v>
      </c>
      <c r="H113" s="13" t="s">
        <v>1654</v>
      </c>
      <c r="I113" s="5">
        <v>343.5</v>
      </c>
      <c r="J113" s="5">
        <v>75.57</v>
      </c>
      <c r="K113" t="s">
        <v>412</v>
      </c>
    </row>
    <row r="114" spans="1:11" ht="15">
      <c r="A114">
        <f t="shared" si="1"/>
        <v>111</v>
      </c>
      <c r="B114" s="1">
        <v>43404</v>
      </c>
      <c r="C114" s="1">
        <v>43530</v>
      </c>
      <c r="D114" t="s">
        <v>32</v>
      </c>
      <c r="E114" s="10" t="s">
        <v>413</v>
      </c>
      <c r="F114" s="5">
        <v>327.6</v>
      </c>
      <c r="G114" t="s">
        <v>414</v>
      </c>
      <c r="H114" s="13" t="s">
        <v>1655</v>
      </c>
      <c r="I114" s="5">
        <v>327.6</v>
      </c>
      <c r="J114" s="5">
        <v>32.76</v>
      </c>
      <c r="K114" t="s">
        <v>109</v>
      </c>
    </row>
    <row r="115" spans="1:11" ht="15">
      <c r="A115">
        <f t="shared" si="1"/>
        <v>112</v>
      </c>
      <c r="B115" s="1">
        <v>43417</v>
      </c>
      <c r="C115" s="1">
        <v>43530</v>
      </c>
      <c r="D115" t="s">
        <v>32</v>
      </c>
      <c r="E115" s="10" t="s">
        <v>418</v>
      </c>
      <c r="F115" s="5">
        <v>311</v>
      </c>
      <c r="G115" t="s">
        <v>419</v>
      </c>
      <c r="H115" s="13" t="s">
        <v>1656</v>
      </c>
      <c r="I115" s="5">
        <v>311</v>
      </c>
      <c r="J115" s="5">
        <v>68.42</v>
      </c>
      <c r="K115" t="s">
        <v>296</v>
      </c>
    </row>
    <row r="116" spans="1:11" ht="15">
      <c r="A116">
        <f t="shared" si="1"/>
        <v>113</v>
      </c>
      <c r="B116" s="1">
        <v>43423</v>
      </c>
      <c r="C116" s="1">
        <v>43530</v>
      </c>
      <c r="D116" t="s">
        <v>32</v>
      </c>
      <c r="E116" s="10" t="s">
        <v>423</v>
      </c>
      <c r="F116" s="5">
        <v>623.08</v>
      </c>
      <c r="G116" t="s">
        <v>424</v>
      </c>
      <c r="H116" s="13" t="s">
        <v>1657</v>
      </c>
      <c r="I116" s="5">
        <v>623.08</v>
      </c>
      <c r="J116" s="5">
        <v>137.08</v>
      </c>
      <c r="K116" t="s">
        <v>426</v>
      </c>
    </row>
    <row r="117" spans="1:11" ht="15">
      <c r="A117">
        <f t="shared" si="1"/>
        <v>114</v>
      </c>
      <c r="B117" s="1">
        <v>43434</v>
      </c>
      <c r="C117" s="1">
        <v>43530</v>
      </c>
      <c r="D117" t="s">
        <v>32</v>
      </c>
      <c r="E117" s="10" t="s">
        <v>427</v>
      </c>
      <c r="F117" s="5">
        <v>32.4</v>
      </c>
      <c r="G117" t="s">
        <v>428</v>
      </c>
      <c r="H117" s="13" t="s">
        <v>1658</v>
      </c>
      <c r="I117" s="5">
        <v>32.4</v>
      </c>
      <c r="J117" s="5">
        <v>7.13</v>
      </c>
      <c r="K117" t="s">
        <v>431</v>
      </c>
    </row>
    <row r="118" spans="1:11" ht="15">
      <c r="A118">
        <f t="shared" si="1"/>
        <v>115</v>
      </c>
      <c r="B118" s="1">
        <v>43434</v>
      </c>
      <c r="C118" s="1">
        <v>43530</v>
      </c>
      <c r="D118" t="s">
        <v>32</v>
      </c>
      <c r="E118" s="10" t="s">
        <v>432</v>
      </c>
      <c r="F118" s="5">
        <v>1250</v>
      </c>
      <c r="G118" t="s">
        <v>433</v>
      </c>
      <c r="H118" s="13" t="s">
        <v>1659</v>
      </c>
      <c r="I118" s="5">
        <v>1250</v>
      </c>
      <c r="J118" s="5">
        <v>275</v>
      </c>
      <c r="K118" t="s">
        <v>436</v>
      </c>
    </row>
    <row r="119" spans="1:11" ht="15">
      <c r="A119">
        <f t="shared" si="1"/>
        <v>116</v>
      </c>
      <c r="B119" s="1">
        <v>43447</v>
      </c>
      <c r="C119" s="1">
        <v>43530</v>
      </c>
      <c r="D119" t="s">
        <v>32</v>
      </c>
      <c r="E119" s="10" t="s">
        <v>437</v>
      </c>
      <c r="F119" s="5">
        <v>1245.19</v>
      </c>
      <c r="G119" t="s">
        <v>139</v>
      </c>
      <c r="H119" s="13" t="s">
        <v>1653</v>
      </c>
      <c r="I119" s="5">
        <v>1245.19</v>
      </c>
      <c r="J119" s="5">
        <v>8.92</v>
      </c>
      <c r="K119" t="s">
        <v>81</v>
      </c>
    </row>
    <row r="120" spans="1:11" ht="15">
      <c r="A120">
        <f t="shared" si="1"/>
        <v>117</v>
      </c>
      <c r="B120" s="1">
        <v>43461</v>
      </c>
      <c r="C120" s="1">
        <v>43537</v>
      </c>
      <c r="D120" t="s">
        <v>32</v>
      </c>
      <c r="E120" s="10" t="s">
        <v>443</v>
      </c>
      <c r="F120" s="5">
        <v>363.99</v>
      </c>
      <c r="G120" t="s">
        <v>444</v>
      </c>
      <c r="H120" s="13" t="s">
        <v>1660</v>
      </c>
      <c r="I120" s="5">
        <v>363.99</v>
      </c>
      <c r="J120" s="5">
        <v>80.08</v>
      </c>
      <c r="K120" t="s">
        <v>301</v>
      </c>
    </row>
    <row r="121" spans="1:11" ht="15">
      <c r="A121">
        <f t="shared" si="1"/>
        <v>118</v>
      </c>
      <c r="B121" s="1">
        <v>43510</v>
      </c>
      <c r="C121" s="1">
        <v>43537</v>
      </c>
      <c r="D121" t="s">
        <v>32</v>
      </c>
      <c r="E121" s="10">
        <v>2</v>
      </c>
      <c r="F121" s="5">
        <v>127.64</v>
      </c>
      <c r="G121" t="s">
        <v>447</v>
      </c>
      <c r="H121" s="13" t="s">
        <v>1661</v>
      </c>
      <c r="I121" s="5">
        <v>127.64</v>
      </c>
      <c r="J121" s="5">
        <v>12.76</v>
      </c>
      <c r="K121" t="s">
        <v>451</v>
      </c>
    </row>
    <row r="122" spans="1:11" ht="15">
      <c r="A122">
        <f t="shared" si="1"/>
        <v>119</v>
      </c>
      <c r="B122" s="1">
        <v>43456</v>
      </c>
      <c r="C122" s="1">
        <v>43538</v>
      </c>
      <c r="D122" t="s">
        <v>32</v>
      </c>
      <c r="E122" s="10" t="s">
        <v>461</v>
      </c>
      <c r="F122" s="5">
        <v>140.4</v>
      </c>
      <c r="G122" t="s">
        <v>447</v>
      </c>
      <c r="H122" s="13" t="s">
        <v>1661</v>
      </c>
      <c r="I122" s="5">
        <v>127.64</v>
      </c>
      <c r="J122" s="5">
        <v>12.76</v>
      </c>
      <c r="K122" t="s">
        <v>431</v>
      </c>
    </row>
    <row r="123" spans="1:11" ht="15">
      <c r="A123">
        <f t="shared" si="1"/>
        <v>120</v>
      </c>
      <c r="B123" s="1">
        <v>43465</v>
      </c>
      <c r="C123" s="1">
        <v>43551</v>
      </c>
      <c r="D123" t="s">
        <v>32</v>
      </c>
      <c r="E123" s="10" t="s">
        <v>479</v>
      </c>
      <c r="F123" s="5">
        <v>1006.9</v>
      </c>
      <c r="G123" t="s">
        <v>62</v>
      </c>
      <c r="H123" s="13" t="s">
        <v>1615</v>
      </c>
      <c r="I123" s="5">
        <v>1006.9</v>
      </c>
      <c r="J123" s="5">
        <v>221.52</v>
      </c>
      <c r="K123" t="s">
        <v>66</v>
      </c>
    </row>
    <row r="124" spans="1:11" ht="15">
      <c r="A124">
        <f t="shared" si="1"/>
        <v>121</v>
      </c>
      <c r="B124" s="1">
        <v>43510</v>
      </c>
      <c r="C124" s="1">
        <v>43551</v>
      </c>
      <c r="D124" t="s">
        <v>32</v>
      </c>
      <c r="E124" s="10" t="s">
        <v>481</v>
      </c>
      <c r="F124" s="5">
        <v>5190.17</v>
      </c>
      <c r="G124" t="s">
        <v>100</v>
      </c>
      <c r="H124" s="13" t="s">
        <v>1622</v>
      </c>
      <c r="I124" s="5">
        <v>5190.17</v>
      </c>
      <c r="J124" s="5">
        <v>1141.84</v>
      </c>
      <c r="K124" t="s">
        <v>103</v>
      </c>
    </row>
    <row r="125" spans="1:11" ht="15">
      <c r="A125">
        <f t="shared" si="1"/>
        <v>122</v>
      </c>
      <c r="B125" s="1">
        <v>43404</v>
      </c>
      <c r="C125" s="1">
        <v>43551</v>
      </c>
      <c r="D125" t="s">
        <v>32</v>
      </c>
      <c r="E125" s="10" t="s">
        <v>483</v>
      </c>
      <c r="F125" s="5">
        <v>959</v>
      </c>
      <c r="G125" t="s">
        <v>62</v>
      </c>
      <c r="H125" s="13" t="s">
        <v>1615</v>
      </c>
      <c r="I125" s="5">
        <v>959</v>
      </c>
      <c r="J125" s="5">
        <v>210.98</v>
      </c>
      <c r="K125" t="s">
        <v>66</v>
      </c>
    </row>
    <row r="126" spans="1:11" ht="15">
      <c r="A126">
        <f t="shared" si="1"/>
        <v>123</v>
      </c>
      <c r="B126" s="1">
        <v>43434</v>
      </c>
      <c r="C126" s="1">
        <v>43551</v>
      </c>
      <c r="D126" t="s">
        <v>32</v>
      </c>
      <c r="E126" s="10" t="s">
        <v>485</v>
      </c>
      <c r="F126" s="5">
        <v>1060.5</v>
      </c>
      <c r="G126" t="s">
        <v>62</v>
      </c>
      <c r="H126" s="13" t="s">
        <v>1615</v>
      </c>
      <c r="I126" s="5">
        <v>1060.5</v>
      </c>
      <c r="J126" s="5">
        <v>233.31</v>
      </c>
      <c r="K126" t="s">
        <v>66</v>
      </c>
    </row>
    <row r="127" spans="1:11" ht="15">
      <c r="A127">
        <f t="shared" si="1"/>
        <v>124</v>
      </c>
      <c r="B127" s="1">
        <v>43447</v>
      </c>
      <c r="C127" s="1">
        <v>43552</v>
      </c>
      <c r="D127" t="s">
        <v>32</v>
      </c>
      <c r="E127" s="10">
        <v>2713</v>
      </c>
      <c r="F127" s="5">
        <v>1455</v>
      </c>
      <c r="G127" t="s">
        <v>488</v>
      </c>
      <c r="H127" s="13" t="s">
        <v>1662</v>
      </c>
      <c r="I127" s="5">
        <v>1455</v>
      </c>
      <c r="J127" s="5">
        <v>145.5</v>
      </c>
      <c r="K127" t="s">
        <v>491</v>
      </c>
    </row>
    <row r="128" spans="1:11" ht="15">
      <c r="A128">
        <f t="shared" si="1"/>
        <v>125</v>
      </c>
      <c r="B128" s="1">
        <v>43508</v>
      </c>
      <c r="C128" s="1">
        <v>43552</v>
      </c>
      <c r="D128" t="s">
        <v>32</v>
      </c>
      <c r="E128" s="10" t="s">
        <v>492</v>
      </c>
      <c r="F128" s="5">
        <v>400</v>
      </c>
      <c r="G128" t="s">
        <v>493</v>
      </c>
      <c r="H128" s="13" t="s">
        <v>1663</v>
      </c>
      <c r="I128" s="5">
        <v>400</v>
      </c>
      <c r="J128" s="5">
        <v>40</v>
      </c>
      <c r="K128" t="s">
        <v>39</v>
      </c>
    </row>
    <row r="129" spans="1:11" ht="15">
      <c r="A129">
        <f t="shared" si="1"/>
        <v>126</v>
      </c>
      <c r="B129" s="1">
        <v>43511</v>
      </c>
      <c r="C129" s="1">
        <v>43552</v>
      </c>
      <c r="D129" t="s">
        <v>32</v>
      </c>
      <c r="E129" s="10" t="s">
        <v>496</v>
      </c>
      <c r="F129" s="5">
        <v>730</v>
      </c>
      <c r="G129" t="s">
        <v>493</v>
      </c>
      <c r="H129" s="13" t="s">
        <v>1663</v>
      </c>
      <c r="I129" s="5">
        <v>730</v>
      </c>
      <c r="J129" s="5">
        <v>73</v>
      </c>
      <c r="K129" t="s">
        <v>39</v>
      </c>
    </row>
    <row r="130" spans="1:11" ht="15">
      <c r="A130">
        <f t="shared" si="1"/>
        <v>127</v>
      </c>
      <c r="B130" s="1">
        <v>43511</v>
      </c>
      <c r="C130" s="1">
        <v>43552</v>
      </c>
      <c r="D130" t="s">
        <v>32</v>
      </c>
      <c r="E130" s="10">
        <v>777</v>
      </c>
      <c r="F130" s="5">
        <v>90</v>
      </c>
      <c r="G130" t="s">
        <v>488</v>
      </c>
      <c r="H130" s="13" t="s">
        <v>1662</v>
      </c>
      <c r="I130" s="5">
        <v>90</v>
      </c>
      <c r="J130" s="5">
        <v>9</v>
      </c>
      <c r="K130" t="s">
        <v>491</v>
      </c>
    </row>
    <row r="131" spans="1:11" ht="15">
      <c r="A131">
        <f t="shared" si="1"/>
        <v>128</v>
      </c>
      <c r="B131" s="1">
        <v>43451</v>
      </c>
      <c r="C131" s="1">
        <v>43552</v>
      </c>
      <c r="D131" t="s">
        <v>32</v>
      </c>
      <c r="E131" s="10">
        <v>18301035</v>
      </c>
      <c r="F131" s="5">
        <v>122</v>
      </c>
      <c r="G131" t="s">
        <v>78</v>
      </c>
      <c r="H131" s="13" t="s">
        <v>1618</v>
      </c>
      <c r="I131" s="5">
        <v>122</v>
      </c>
      <c r="J131" s="5">
        <v>0</v>
      </c>
      <c r="K131" t="s">
        <v>81</v>
      </c>
    </row>
    <row r="132" spans="1:11" ht="15">
      <c r="A132">
        <f t="shared" si="1"/>
        <v>129</v>
      </c>
      <c r="B132" s="1">
        <v>43451</v>
      </c>
      <c r="C132" s="1">
        <v>43552</v>
      </c>
      <c r="D132" t="s">
        <v>32</v>
      </c>
      <c r="E132" s="10">
        <v>18301057</v>
      </c>
      <c r="F132" s="5">
        <v>86</v>
      </c>
      <c r="G132" t="s">
        <v>78</v>
      </c>
      <c r="H132" s="13" t="s">
        <v>1618</v>
      </c>
      <c r="I132" s="5">
        <v>86</v>
      </c>
      <c r="J132" s="5">
        <v>0</v>
      </c>
      <c r="K132" t="s">
        <v>81</v>
      </c>
    </row>
    <row r="133" spans="1:11" ht="15">
      <c r="A133">
        <f t="shared" si="1"/>
        <v>130</v>
      </c>
      <c r="B133" s="1">
        <v>43508</v>
      </c>
      <c r="C133" s="1">
        <v>43552</v>
      </c>
      <c r="D133" t="s">
        <v>32</v>
      </c>
      <c r="E133" s="10" t="s">
        <v>205</v>
      </c>
      <c r="F133" s="5">
        <v>62.4</v>
      </c>
      <c r="G133" t="s">
        <v>191</v>
      </c>
      <c r="H133" s="13" t="s">
        <v>1634</v>
      </c>
      <c r="I133" s="5">
        <v>62.4</v>
      </c>
      <c r="J133" s="5">
        <v>0</v>
      </c>
      <c r="K133" t="s">
        <v>194</v>
      </c>
    </row>
    <row r="134" spans="1:11" ht="15">
      <c r="A134">
        <f aca="true" t="shared" si="2" ref="A134:A164">A133+1</f>
        <v>131</v>
      </c>
      <c r="B134" s="1">
        <v>43504</v>
      </c>
      <c r="C134" s="1">
        <v>43552</v>
      </c>
      <c r="D134" t="s">
        <v>32</v>
      </c>
      <c r="E134" s="10" t="s">
        <v>504</v>
      </c>
      <c r="F134" s="5">
        <v>132</v>
      </c>
      <c r="G134" t="s">
        <v>505</v>
      </c>
      <c r="H134" s="13" t="s">
        <v>1664</v>
      </c>
      <c r="I134" s="5">
        <v>165</v>
      </c>
      <c r="J134" s="5">
        <v>0</v>
      </c>
      <c r="K134" t="s">
        <v>47</v>
      </c>
    </row>
    <row r="135" spans="1:11" ht="15">
      <c r="A135">
        <f t="shared" si="2"/>
        <v>132</v>
      </c>
      <c r="B135" s="1">
        <v>43496</v>
      </c>
      <c r="C135" s="1">
        <v>43552</v>
      </c>
      <c r="D135" t="s">
        <v>32</v>
      </c>
      <c r="E135" s="10" t="s">
        <v>508</v>
      </c>
      <c r="F135" s="5">
        <v>376.43</v>
      </c>
      <c r="G135" t="s">
        <v>167</v>
      </c>
      <c r="H135" s="13" t="s">
        <v>1632</v>
      </c>
      <c r="I135" s="5">
        <v>361.95</v>
      </c>
      <c r="J135" s="5">
        <v>14.48</v>
      </c>
      <c r="K135" t="s">
        <v>109</v>
      </c>
    </row>
    <row r="136" spans="1:11" ht="15">
      <c r="A136">
        <f t="shared" si="2"/>
        <v>133</v>
      </c>
      <c r="B136" s="1">
        <v>43524</v>
      </c>
      <c r="C136" s="1">
        <v>43552</v>
      </c>
      <c r="D136" t="s">
        <v>319</v>
      </c>
      <c r="E136" s="10" t="s">
        <v>510</v>
      </c>
      <c r="F136" s="5">
        <v>-376.43</v>
      </c>
      <c r="G136" t="s">
        <v>167</v>
      </c>
      <c r="H136" s="13" t="s">
        <v>1632</v>
      </c>
      <c r="I136" s="5">
        <v>361.95</v>
      </c>
      <c r="J136" s="5">
        <v>14.48</v>
      </c>
      <c r="K136" t="s">
        <v>109</v>
      </c>
    </row>
    <row r="137" spans="1:11" ht="15">
      <c r="A137">
        <f t="shared" si="2"/>
        <v>134</v>
      </c>
      <c r="B137" s="1">
        <v>43465</v>
      </c>
      <c r="C137" s="1">
        <v>43552</v>
      </c>
      <c r="D137" t="s">
        <v>32</v>
      </c>
      <c r="E137" s="10" t="s">
        <v>512</v>
      </c>
      <c r="F137" s="5">
        <v>300</v>
      </c>
      <c r="G137" t="s">
        <v>513</v>
      </c>
      <c r="H137" s="13" t="s">
        <v>1665</v>
      </c>
      <c r="I137" s="5">
        <v>300</v>
      </c>
      <c r="J137" s="5">
        <v>66</v>
      </c>
      <c r="K137" t="s">
        <v>517</v>
      </c>
    </row>
    <row r="138" spans="1:11" ht="15">
      <c r="A138">
        <f t="shared" si="2"/>
        <v>135</v>
      </c>
      <c r="B138" s="1">
        <v>43465</v>
      </c>
      <c r="C138" s="1">
        <v>43552</v>
      </c>
      <c r="D138" t="s">
        <v>32</v>
      </c>
      <c r="E138" s="10">
        <v>18301206</v>
      </c>
      <c r="F138" s="5">
        <v>550</v>
      </c>
      <c r="G138" t="s">
        <v>78</v>
      </c>
      <c r="H138" s="13" t="s">
        <v>1618</v>
      </c>
      <c r="I138" s="5">
        <v>550</v>
      </c>
      <c r="J138" s="5">
        <v>121</v>
      </c>
      <c r="K138" t="s">
        <v>521</v>
      </c>
    </row>
    <row r="139" spans="1:11" ht="15">
      <c r="A139">
        <f t="shared" si="2"/>
        <v>136</v>
      </c>
      <c r="B139" s="1">
        <v>43465</v>
      </c>
      <c r="C139" s="1">
        <v>43552</v>
      </c>
      <c r="D139" t="s">
        <v>32</v>
      </c>
      <c r="E139" s="10" t="s">
        <v>522</v>
      </c>
      <c r="F139" s="5">
        <v>40.52</v>
      </c>
      <c r="G139" t="s">
        <v>106</v>
      </c>
      <c r="H139" s="13" t="s">
        <v>1623</v>
      </c>
      <c r="I139" s="5">
        <v>40.52</v>
      </c>
      <c r="J139" s="5">
        <v>8.91</v>
      </c>
      <c r="K139" t="s">
        <v>109</v>
      </c>
    </row>
    <row r="140" spans="1:11" ht="15">
      <c r="A140">
        <f t="shared" si="2"/>
        <v>137</v>
      </c>
      <c r="B140" s="1">
        <v>43496</v>
      </c>
      <c r="C140" s="1">
        <v>43552</v>
      </c>
      <c r="D140" t="s">
        <v>32</v>
      </c>
      <c r="E140" s="10" t="s">
        <v>524</v>
      </c>
      <c r="F140" s="5">
        <v>86.47</v>
      </c>
      <c r="G140" t="s">
        <v>216</v>
      </c>
      <c r="H140" s="13" t="s">
        <v>1637</v>
      </c>
      <c r="I140" s="5">
        <v>86.47</v>
      </c>
      <c r="J140" s="5">
        <v>8.65</v>
      </c>
      <c r="K140" t="s">
        <v>109</v>
      </c>
    </row>
    <row r="141" spans="1:11" ht="15">
      <c r="A141">
        <f t="shared" si="2"/>
        <v>138</v>
      </c>
      <c r="B141" s="1">
        <v>43496</v>
      </c>
      <c r="C141" s="1">
        <v>43552</v>
      </c>
      <c r="D141" t="s">
        <v>32</v>
      </c>
      <c r="E141" s="10" t="s">
        <v>526</v>
      </c>
      <c r="F141" s="5">
        <v>1448.13</v>
      </c>
      <c r="G141" t="s">
        <v>216</v>
      </c>
      <c r="H141" s="13" t="s">
        <v>1637</v>
      </c>
      <c r="I141" s="5">
        <v>1448.13</v>
      </c>
      <c r="J141" s="5">
        <v>59.72</v>
      </c>
      <c r="K141" t="s">
        <v>109</v>
      </c>
    </row>
    <row r="142" spans="1:11" ht="15">
      <c r="A142">
        <f t="shared" si="2"/>
        <v>139</v>
      </c>
      <c r="B142" s="1">
        <v>43496</v>
      </c>
      <c r="C142" s="1">
        <v>43552</v>
      </c>
      <c r="D142" t="s">
        <v>32</v>
      </c>
      <c r="E142" s="10" t="s">
        <v>528</v>
      </c>
      <c r="F142" s="5">
        <v>1228.86</v>
      </c>
      <c r="G142" t="s">
        <v>221</v>
      </c>
      <c r="H142" s="13" t="s">
        <v>1638</v>
      </c>
      <c r="I142" s="5">
        <v>1228.86</v>
      </c>
      <c r="J142" s="5">
        <v>112.75</v>
      </c>
      <c r="K142" t="s">
        <v>109</v>
      </c>
    </row>
    <row r="143" spans="1:11" ht="15">
      <c r="A143">
        <f t="shared" si="2"/>
        <v>140</v>
      </c>
      <c r="B143" s="1">
        <v>43496</v>
      </c>
      <c r="C143" s="1">
        <v>43552</v>
      </c>
      <c r="D143" t="s">
        <v>32</v>
      </c>
      <c r="E143" s="10" t="s">
        <v>531</v>
      </c>
      <c r="F143" s="5">
        <v>2161.13</v>
      </c>
      <c r="G143" t="s">
        <v>221</v>
      </c>
      <c r="H143" s="13" t="s">
        <v>1638</v>
      </c>
      <c r="I143" s="5">
        <v>2161.13</v>
      </c>
      <c r="J143" s="5">
        <v>184.05</v>
      </c>
      <c r="K143" t="s">
        <v>109</v>
      </c>
    </row>
    <row r="144" spans="1:11" ht="15">
      <c r="A144">
        <f t="shared" si="2"/>
        <v>141</v>
      </c>
      <c r="B144" s="1">
        <v>43496</v>
      </c>
      <c r="C144" s="1">
        <v>43552</v>
      </c>
      <c r="D144" t="s">
        <v>32</v>
      </c>
      <c r="E144" s="10" t="s">
        <v>534</v>
      </c>
      <c r="F144" s="5">
        <v>1387.65</v>
      </c>
      <c r="G144" t="s">
        <v>221</v>
      </c>
      <c r="H144" s="13" t="s">
        <v>1638</v>
      </c>
      <c r="I144" s="5">
        <v>1387.65</v>
      </c>
      <c r="J144" s="5">
        <v>73.52</v>
      </c>
      <c r="K144" t="s">
        <v>109</v>
      </c>
    </row>
    <row r="145" spans="1:11" ht="15">
      <c r="A145">
        <f t="shared" si="2"/>
        <v>142</v>
      </c>
      <c r="B145" s="1">
        <v>43496</v>
      </c>
      <c r="C145" s="1">
        <v>43552</v>
      </c>
      <c r="D145" t="s">
        <v>32</v>
      </c>
      <c r="E145" s="10" t="s">
        <v>536</v>
      </c>
      <c r="F145" s="5">
        <v>14.5</v>
      </c>
      <c r="G145" t="s">
        <v>221</v>
      </c>
      <c r="H145" s="13" t="s">
        <v>1638</v>
      </c>
      <c r="I145" s="5">
        <v>14.5</v>
      </c>
      <c r="J145" s="5">
        <v>1.45</v>
      </c>
      <c r="K145" t="s">
        <v>109</v>
      </c>
    </row>
    <row r="146" spans="1:11" ht="15">
      <c r="A146">
        <f t="shared" si="2"/>
        <v>143</v>
      </c>
      <c r="B146" s="1">
        <v>43497</v>
      </c>
      <c r="C146" s="1">
        <v>43552</v>
      </c>
      <c r="D146" t="s">
        <v>32</v>
      </c>
      <c r="E146" s="10">
        <v>41900234602</v>
      </c>
      <c r="F146" s="5">
        <v>358.84</v>
      </c>
      <c r="G146" t="s">
        <v>125</v>
      </c>
      <c r="H146" s="13" t="s">
        <v>1627</v>
      </c>
      <c r="I146" s="5">
        <v>358.84</v>
      </c>
      <c r="J146" s="5">
        <v>78.94</v>
      </c>
      <c r="K146" t="s">
        <v>540</v>
      </c>
    </row>
    <row r="147" spans="1:11" ht="15">
      <c r="A147">
        <f t="shared" si="2"/>
        <v>144</v>
      </c>
      <c r="B147" s="1">
        <v>43501</v>
      </c>
      <c r="C147" s="1">
        <v>43552</v>
      </c>
      <c r="D147" t="s">
        <v>32</v>
      </c>
      <c r="E147" s="10" t="s">
        <v>541</v>
      </c>
      <c r="F147" s="5">
        <v>57.3</v>
      </c>
      <c r="G147" t="s">
        <v>542</v>
      </c>
      <c r="H147" s="13" t="s">
        <v>1666</v>
      </c>
      <c r="I147" s="5">
        <v>57.3</v>
      </c>
      <c r="J147" s="5">
        <v>12.61</v>
      </c>
      <c r="K147" t="s">
        <v>431</v>
      </c>
    </row>
    <row r="148" spans="1:11" ht="15">
      <c r="A148">
        <f t="shared" si="2"/>
        <v>145</v>
      </c>
      <c r="B148" s="1">
        <v>43496</v>
      </c>
      <c r="C148" s="1">
        <v>43552</v>
      </c>
      <c r="D148" t="s">
        <v>32</v>
      </c>
      <c r="E148" s="10" t="s">
        <v>545</v>
      </c>
      <c r="F148" s="5">
        <v>34.42</v>
      </c>
      <c r="G148" t="s">
        <v>546</v>
      </c>
      <c r="H148" s="13" t="s">
        <v>1667</v>
      </c>
      <c r="I148" s="5">
        <v>34.42</v>
      </c>
      <c r="J148" s="5">
        <v>7.57</v>
      </c>
      <c r="K148" t="s">
        <v>86</v>
      </c>
    </row>
    <row r="149" spans="1:11" ht="15">
      <c r="A149">
        <f t="shared" si="2"/>
        <v>146</v>
      </c>
      <c r="B149" s="1">
        <v>43496</v>
      </c>
      <c r="C149" s="1">
        <v>43552</v>
      </c>
      <c r="D149" t="s">
        <v>32</v>
      </c>
      <c r="E149" s="10" t="s">
        <v>548</v>
      </c>
      <c r="F149" s="5">
        <v>16.39</v>
      </c>
      <c r="G149" t="s">
        <v>111</v>
      </c>
      <c r="H149" s="13" t="s">
        <v>1624</v>
      </c>
      <c r="I149" s="5">
        <v>16.39</v>
      </c>
      <c r="J149" s="5">
        <v>3.61</v>
      </c>
      <c r="K149" t="s">
        <v>114</v>
      </c>
    </row>
    <row r="150" spans="1:11" ht="15">
      <c r="A150">
        <f t="shared" si="2"/>
        <v>147</v>
      </c>
      <c r="B150" s="1">
        <v>43510</v>
      </c>
      <c r="C150" s="1">
        <v>43552</v>
      </c>
      <c r="D150" t="s">
        <v>32</v>
      </c>
      <c r="E150" s="10">
        <v>41900435117</v>
      </c>
      <c r="F150" s="5">
        <v>1990.87</v>
      </c>
      <c r="G150" t="s">
        <v>125</v>
      </c>
      <c r="H150" s="13" t="s">
        <v>1627</v>
      </c>
      <c r="I150" s="5">
        <v>1990.87</v>
      </c>
      <c r="J150" s="5">
        <v>437.99</v>
      </c>
      <c r="K150" t="s">
        <v>127</v>
      </c>
    </row>
    <row r="151" spans="1:11" ht="15">
      <c r="A151">
        <f t="shared" si="2"/>
        <v>148</v>
      </c>
      <c r="B151" s="1">
        <v>43510</v>
      </c>
      <c r="C151" s="1">
        <v>43552</v>
      </c>
      <c r="D151" t="s">
        <v>32</v>
      </c>
      <c r="E151" s="10">
        <v>41900438015</v>
      </c>
      <c r="F151" s="5">
        <v>252.55</v>
      </c>
      <c r="G151" t="s">
        <v>125</v>
      </c>
      <c r="H151" s="13" t="s">
        <v>1627</v>
      </c>
      <c r="I151" s="5">
        <v>252.55</v>
      </c>
      <c r="J151" s="5">
        <v>55.56</v>
      </c>
      <c r="K151" t="s">
        <v>129</v>
      </c>
    </row>
    <row r="152" spans="1:11" ht="15">
      <c r="A152">
        <f t="shared" si="2"/>
        <v>149</v>
      </c>
      <c r="B152" s="1">
        <v>43518</v>
      </c>
      <c r="C152" s="1">
        <v>43552</v>
      </c>
      <c r="D152" t="s">
        <v>32</v>
      </c>
      <c r="E152" s="10">
        <v>41900554622</v>
      </c>
      <c r="F152" s="5">
        <v>1021.71</v>
      </c>
      <c r="G152" t="s">
        <v>125</v>
      </c>
      <c r="H152" s="13" t="s">
        <v>1627</v>
      </c>
      <c r="I152" s="5">
        <v>1021.71</v>
      </c>
      <c r="J152" s="5">
        <v>224.46</v>
      </c>
      <c r="K152" t="s">
        <v>187</v>
      </c>
    </row>
    <row r="153" spans="1:11" ht="15">
      <c r="A153">
        <f t="shared" si="2"/>
        <v>150</v>
      </c>
      <c r="B153" s="1">
        <v>43518</v>
      </c>
      <c r="C153" s="1">
        <v>43552</v>
      </c>
      <c r="D153" t="s">
        <v>32</v>
      </c>
      <c r="E153" s="10">
        <v>41900584349</v>
      </c>
      <c r="F153" s="5">
        <v>5210.58</v>
      </c>
      <c r="G153" t="s">
        <v>125</v>
      </c>
      <c r="H153" s="13" t="s">
        <v>1627</v>
      </c>
      <c r="I153" s="5">
        <v>5210.58</v>
      </c>
      <c r="J153" s="5">
        <v>1144.68</v>
      </c>
      <c r="K153" t="s">
        <v>189</v>
      </c>
    </row>
    <row r="154" spans="1:11" ht="15">
      <c r="A154">
        <f t="shared" si="2"/>
        <v>151</v>
      </c>
      <c r="B154" s="1">
        <v>43524</v>
      </c>
      <c r="C154" s="1">
        <v>43552</v>
      </c>
      <c r="D154" t="s">
        <v>32</v>
      </c>
      <c r="E154" s="10" t="s">
        <v>554</v>
      </c>
      <c r="F154" s="5">
        <v>361.95</v>
      </c>
      <c r="G154" t="s">
        <v>167</v>
      </c>
      <c r="H154" s="13" t="s">
        <v>1632</v>
      </c>
      <c r="I154" s="5">
        <v>361.95</v>
      </c>
      <c r="J154" s="5">
        <v>14.48</v>
      </c>
      <c r="K154" t="s">
        <v>109</v>
      </c>
    </row>
    <row r="155" spans="1:11" ht="15">
      <c r="A155">
        <f t="shared" si="2"/>
        <v>152</v>
      </c>
      <c r="B155" s="1">
        <v>43416</v>
      </c>
      <c r="C155" s="1">
        <v>43552</v>
      </c>
      <c r="D155" t="s">
        <v>32</v>
      </c>
      <c r="E155" s="10">
        <v>18300849</v>
      </c>
      <c r="F155" s="5">
        <v>75</v>
      </c>
      <c r="G155" t="s">
        <v>78</v>
      </c>
      <c r="H155" s="13" t="s">
        <v>1618</v>
      </c>
      <c r="I155" s="5">
        <v>75</v>
      </c>
      <c r="J155" s="5">
        <v>0</v>
      </c>
      <c r="K155" t="s">
        <v>81</v>
      </c>
    </row>
    <row r="156" spans="1:11" ht="15">
      <c r="A156">
        <f t="shared" si="2"/>
        <v>153</v>
      </c>
      <c r="B156" s="1">
        <v>43487</v>
      </c>
      <c r="C156" s="1">
        <v>43552</v>
      </c>
      <c r="D156" t="s">
        <v>32</v>
      </c>
      <c r="E156" s="10" t="s">
        <v>557</v>
      </c>
      <c r="F156" s="5">
        <v>320</v>
      </c>
      <c r="G156" t="s">
        <v>558</v>
      </c>
      <c r="H156" s="13" t="s">
        <v>1668</v>
      </c>
      <c r="I156" s="5">
        <v>320</v>
      </c>
      <c r="J156" s="5">
        <v>70.4</v>
      </c>
      <c r="K156" t="s">
        <v>560</v>
      </c>
    </row>
    <row r="157" spans="1:11" ht="15">
      <c r="A157">
        <f t="shared" si="2"/>
        <v>154</v>
      </c>
      <c r="B157" s="1">
        <v>43423</v>
      </c>
      <c r="C157" s="1">
        <v>43552</v>
      </c>
      <c r="D157" t="s">
        <v>32</v>
      </c>
      <c r="E157" s="10">
        <v>18300869</v>
      </c>
      <c r="F157" s="5">
        <v>29.5</v>
      </c>
      <c r="G157" t="s">
        <v>78</v>
      </c>
      <c r="H157" s="13" t="s">
        <v>1618</v>
      </c>
      <c r="I157" s="5">
        <v>29.5</v>
      </c>
      <c r="J157" s="5">
        <v>0</v>
      </c>
      <c r="K157" t="s">
        <v>81</v>
      </c>
    </row>
    <row r="158" spans="1:11" ht="15">
      <c r="A158">
        <f t="shared" si="2"/>
        <v>155</v>
      </c>
      <c r="B158" s="1">
        <v>43423</v>
      </c>
      <c r="C158" s="1">
        <v>43552</v>
      </c>
      <c r="D158" t="s">
        <v>32</v>
      </c>
      <c r="E158" s="10">
        <v>18300872</v>
      </c>
      <c r="F158" s="5">
        <v>75</v>
      </c>
      <c r="G158" t="s">
        <v>78</v>
      </c>
      <c r="H158" s="13" t="s">
        <v>1618</v>
      </c>
      <c r="I158" s="5">
        <v>75</v>
      </c>
      <c r="J158" s="5">
        <v>0</v>
      </c>
      <c r="K158" t="s">
        <v>81</v>
      </c>
    </row>
    <row r="159" spans="1:11" ht="15">
      <c r="A159">
        <f t="shared" si="2"/>
        <v>156</v>
      </c>
      <c r="B159" s="1">
        <v>43423</v>
      </c>
      <c r="C159" s="1">
        <v>43552</v>
      </c>
      <c r="D159" t="s">
        <v>32</v>
      </c>
      <c r="E159" s="10">
        <v>18300875</v>
      </c>
      <c r="F159" s="5">
        <v>28</v>
      </c>
      <c r="G159" t="s">
        <v>78</v>
      </c>
      <c r="H159" s="13" t="s">
        <v>1618</v>
      </c>
      <c r="I159" s="5">
        <v>28</v>
      </c>
      <c r="J159" s="5">
        <v>0</v>
      </c>
      <c r="K159" t="s">
        <v>81</v>
      </c>
    </row>
    <row r="160" spans="1:11" ht="15">
      <c r="A160">
        <f t="shared" si="2"/>
        <v>157</v>
      </c>
      <c r="B160" s="1">
        <v>43426</v>
      </c>
      <c r="C160" s="1">
        <v>43552</v>
      </c>
      <c r="D160" t="s">
        <v>32</v>
      </c>
      <c r="E160" s="10">
        <v>18300898</v>
      </c>
      <c r="F160" s="5">
        <v>252</v>
      </c>
      <c r="G160" t="s">
        <v>78</v>
      </c>
      <c r="H160" s="13" t="s">
        <v>1618</v>
      </c>
      <c r="I160" s="5">
        <v>252</v>
      </c>
      <c r="J160" s="5">
        <v>0</v>
      </c>
      <c r="K160" t="s">
        <v>81</v>
      </c>
    </row>
    <row r="161" spans="1:11" ht="15">
      <c r="A161">
        <f t="shared" si="2"/>
        <v>158</v>
      </c>
      <c r="B161" s="1">
        <v>43431</v>
      </c>
      <c r="C161" s="1">
        <v>43552</v>
      </c>
      <c r="D161" t="s">
        <v>32</v>
      </c>
      <c r="E161" s="10">
        <v>18300955</v>
      </c>
      <c r="F161" s="5">
        <v>29.5</v>
      </c>
      <c r="G161" t="s">
        <v>78</v>
      </c>
      <c r="H161" s="13" t="s">
        <v>1618</v>
      </c>
      <c r="I161" s="5">
        <v>29.5</v>
      </c>
      <c r="J161" s="5">
        <v>0</v>
      </c>
      <c r="K161" t="s">
        <v>81</v>
      </c>
    </row>
    <row r="162" spans="1:11" ht="15">
      <c r="A162">
        <f t="shared" si="2"/>
        <v>159</v>
      </c>
      <c r="B162" s="1">
        <v>43434</v>
      </c>
      <c r="C162" s="1">
        <v>43552</v>
      </c>
      <c r="D162" t="s">
        <v>32</v>
      </c>
      <c r="E162" s="10">
        <v>18300961</v>
      </c>
      <c r="F162" s="5">
        <v>29.5</v>
      </c>
      <c r="G162" t="s">
        <v>78</v>
      </c>
      <c r="H162" s="13" t="s">
        <v>1618</v>
      </c>
      <c r="I162" s="5">
        <v>29.5</v>
      </c>
      <c r="J162" s="5">
        <v>0</v>
      </c>
      <c r="K162" t="s">
        <v>81</v>
      </c>
    </row>
    <row r="163" spans="1:11" ht="15">
      <c r="A163">
        <f t="shared" si="2"/>
        <v>160</v>
      </c>
      <c r="B163" s="1">
        <v>43434</v>
      </c>
      <c r="C163" s="1">
        <v>43552</v>
      </c>
      <c r="D163" t="s">
        <v>32</v>
      </c>
      <c r="E163" s="10">
        <v>18300969</v>
      </c>
      <c r="F163" s="5">
        <v>39</v>
      </c>
      <c r="G163" t="s">
        <v>78</v>
      </c>
      <c r="H163" s="13" t="s">
        <v>1618</v>
      </c>
      <c r="I163" s="5">
        <v>39</v>
      </c>
      <c r="J163" s="5">
        <v>0</v>
      </c>
      <c r="K163" t="s">
        <v>81</v>
      </c>
    </row>
    <row r="164" spans="1:11" ht="15">
      <c r="A164">
        <f t="shared" si="2"/>
        <v>161</v>
      </c>
      <c r="B164" s="1">
        <v>43449</v>
      </c>
      <c r="C164" s="1">
        <v>43552</v>
      </c>
      <c r="D164" t="s">
        <v>32</v>
      </c>
      <c r="E164" s="10">
        <v>18300985</v>
      </c>
      <c r="F164" s="5">
        <v>122</v>
      </c>
      <c r="G164" t="s">
        <v>78</v>
      </c>
      <c r="H164" s="13" t="s">
        <v>1618</v>
      </c>
      <c r="I164" s="5">
        <v>122</v>
      </c>
      <c r="J164" s="5">
        <v>0</v>
      </c>
      <c r="K164" t="s">
        <v>81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Esterni 3</dc:creator>
  <cp:keywords/>
  <dc:description/>
  <cp:lastModifiedBy>Segreteria Esterni 3</cp:lastModifiedBy>
  <cp:lastPrinted>2022-05-30T13:11:48Z</cp:lastPrinted>
  <dcterms:created xsi:type="dcterms:W3CDTF">2022-05-27T10:02:44Z</dcterms:created>
  <dcterms:modified xsi:type="dcterms:W3CDTF">2022-05-31T11:59:02Z</dcterms:modified>
  <cp:category/>
  <cp:version/>
  <cp:contentType/>
  <cp:contentStatus/>
</cp:coreProperties>
</file>